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ml.chartshapes+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autoCompressPictures="0" defaultThemeVersion="124226"/>
  <mc:AlternateContent xmlns:mc="http://schemas.openxmlformats.org/markup-compatibility/2006">
    <mc:Choice Requires="x15">
      <x15ac:absPath xmlns:x15ac="http://schemas.microsoft.com/office/spreadsheetml/2010/11/ac" url="https://myccsonline-my.sharepoint.com/personal/monika_dixon_cancer_ca/Documents/G Drive Files/old computer Desktop/transition/"/>
    </mc:Choice>
  </mc:AlternateContent>
  <xr:revisionPtr revIDLastSave="0" documentId="8_{DA16245F-F815-489B-ABF2-899AB5601E42}" xr6:coauthVersionLast="47" xr6:coauthVersionMax="47" xr10:uidLastSave="{00000000-0000-0000-0000-000000000000}"/>
  <bookViews>
    <workbookView xWindow="-120" yWindow="-120" windowWidth="24240" windowHeight="13140" tabRatio="802" xr2:uid="{00000000-000D-0000-FFFF-FFFF00000000}"/>
  </bookViews>
  <sheets>
    <sheet name="Figure 1.1" sheetId="1" r:id="rId1"/>
    <sheet name="Table 1.1" sheetId="2" r:id="rId2"/>
    <sheet name="Table 1.2" sheetId="3" r:id="rId3"/>
    <sheet name="Figure 1.2" sheetId="4" r:id="rId4"/>
    <sheet name="Figure 1.3" sheetId="5" r:id="rId5"/>
    <sheet name="Table 1.3" sheetId="6" r:id="rId6"/>
    <sheet name="Figure 1.4" sheetId="7" r:id="rId7"/>
    <sheet name="Figure 1.5" sheetId="8" r:id="rId8"/>
    <sheet name="Table 1.4" sheetId="9" r:id="rId9"/>
    <sheet name="Table 1.5" sheetId="10" r:id="rId10"/>
    <sheet name="Figure 1.6 (2)" sheetId="26" state="hidden" r:id="rId11"/>
    <sheet name="Figure 1.6" sheetId="11" r:id="rId12"/>
    <sheet name="Table 1.6" sheetId="12" r:id="rId13"/>
    <sheet name="Table 1.7" sheetId="13" r:id="rId14"/>
    <sheet name="Sheet1" sheetId="23" state="hidden" r:id="rId15"/>
    <sheet name="Sheet2" sheetId="24" state="hidden" r:id="rId16"/>
    <sheet name="Figure 1.7" sheetId="14" r:id="rId17"/>
    <sheet name="Figure 1.8" sheetId="15" r:id="rId18"/>
    <sheet name="Figure 1.9" sheetId="16" r:id="rId19"/>
    <sheet name="Figure 2.1" sheetId="28" r:id="rId20"/>
    <sheet name="Table 2.1" sheetId="29" r:id="rId21"/>
    <sheet name="Table 2.2" sheetId="30" r:id="rId22"/>
    <sheet name="Figure 2.2" sheetId="31" r:id="rId23"/>
    <sheet name="Figure 2.3" sheetId="32" r:id="rId24"/>
    <sheet name="Table 2.3" sheetId="33" r:id="rId25"/>
    <sheet name="Figure 2.4" sheetId="34" r:id="rId26"/>
    <sheet name="Figure 2.5" sheetId="35" r:id="rId27"/>
    <sheet name="Table 2.4" sheetId="36" r:id="rId28"/>
    <sheet name="Table 2.5" sheetId="37" r:id="rId29"/>
    <sheet name="Figure 2.6" sheetId="38" r:id="rId30"/>
    <sheet name="Table 2.6" sheetId="39" r:id="rId31"/>
    <sheet name="Table 2.7" sheetId="40" r:id="rId32"/>
    <sheet name="Figure 2.7" sheetId="41" r:id="rId33"/>
    <sheet name="Figure 2.8" sheetId="42" r:id="rId34"/>
    <sheet name="Figure 2.9" sheetId="43" r:id="rId35"/>
    <sheet name="Table 3.1" sheetId="44" r:id="rId36"/>
    <sheet name="Table 3.2" sheetId="46" r:id="rId37"/>
    <sheet name="Table 3.3" sheetId="47" r:id="rId38"/>
    <sheet name="Table 3.4" sheetId="48" r:id="rId39"/>
    <sheet name="Table 3.5" sheetId="50" r:id="rId40"/>
    <sheet name="Figure 3.1" sheetId="45" r:id="rId41"/>
    <sheet name="Figure 3.2" sheetId="49" r:id="rId42"/>
    <sheet name="Figure 3.3" sheetId="62" r:id="rId43"/>
    <sheet name="Figure 3.4" sheetId="63" r:id="rId44"/>
    <sheet name="Figure 3.5" sheetId="61" r:id="rId45"/>
    <sheet name="Figure 4.1" sheetId="52" r:id="rId46"/>
    <sheet name="Figure 4.2" sheetId="53" r:id="rId47"/>
    <sheet name="Figure 4.3" sheetId="54" r:id="rId48"/>
    <sheet name="Figure 4.4" sheetId="66" r:id="rId49"/>
    <sheet name="Figure 4.5" sheetId="56" r:id="rId50"/>
    <sheet name="Table A1" sheetId="57" r:id="rId51"/>
    <sheet name="Table A2-1" sheetId="58" r:id="rId52"/>
    <sheet name="Table A2-2" sheetId="59" r:id="rId53"/>
    <sheet name="APP I STC Online Tables" sheetId="60" r:id="rId54"/>
    <sheet name="Figure A2-1" sheetId="64" r:id="rId55"/>
    <sheet name="Online Table S1.1" sheetId="17" state="hidden" r:id="rId56"/>
    <sheet name="Online table Table S1.1" sheetId="18" state="hidden" r:id="rId57"/>
    <sheet name="Online Table S1.2" sheetId="19" state="hidden" r:id="rId58"/>
    <sheet name="Online Table S1.3" sheetId="20" state="hidden" r:id="rId59"/>
    <sheet name="Online table S1.4" sheetId="21" state="hidden" r:id="rId60"/>
    <sheet name="Online table S1.5" sheetId="22" state="hidden" r:id="rId61"/>
  </sheets>
  <definedNames>
    <definedName name="_xlnm.Print_Area" localSheetId="41">'Figure 3.2'!$A$2:$I$44</definedName>
    <definedName name="_xlnm.Print_Area" localSheetId="37">'Table 3.3'!$A$2:$C$49</definedName>
    <definedName name="_xlnm.Print_Area" localSheetId="38">'Table 3.4'!$A$2:$L$20</definedName>
    <definedName name="Z_43941540_ECC5_4C5D_B15E_7850E9ACA1D8_.wvu.Cols" localSheetId="8" hidden="1">'Table 1.4'!$M:$O</definedName>
    <definedName name="Z_43941540_ECC5_4C5D_B15E_7850E9ACA1D8_.wvu.Cols" localSheetId="13" hidden="1">'Table 1.7'!#REF!,'Table 1.7'!#REF!,'Table 1.7'!#REF!</definedName>
    <definedName name="Z_43941540_ECC5_4C5D_B15E_7850E9ACA1D8_.wvu.Rows" localSheetId="1" hidden="1">'Table 1.1'!$35:$35</definedName>
    <definedName name="Z_4C39CB10_6B03_4741_9DF6_34420BA51C1A_.wvu.Cols" localSheetId="30" hidden="1">'Table 2.6'!#REF!</definedName>
    <definedName name="Z_54D3F94A_3323_40E9_A4EF_C9CE054A317A_.wvu.Cols" localSheetId="30" hidden="1">'Table 2.6'!#REF!</definedName>
    <definedName name="Z_6FB398F7_8B4A_4FF5_9702_105AFFD8E35A_.wvu.Cols" localSheetId="38" hidden="1">'Table 3.4'!$B:$E,'Table 3.4'!$G:$I,'Table 3.4'!$L:$L</definedName>
    <definedName name="Z_6FB398F7_8B4A_4FF5_9702_105AFFD8E35A_.wvu.PrintArea" localSheetId="41" hidden="1">'Figure 3.2'!$A$2:$I$44</definedName>
    <definedName name="Z_6FB398F7_8B4A_4FF5_9702_105AFFD8E35A_.wvu.PrintArea" localSheetId="37" hidden="1">'Table 3.3'!$A$2:$C$49</definedName>
    <definedName name="Z_6FB398F7_8B4A_4FF5_9702_105AFFD8E35A_.wvu.PrintArea" localSheetId="38" hidden="1">'Table 3.4'!$A$2:$L$20</definedName>
    <definedName name="Z_762FD1B5_8E28_4AA1_9AE7_FD970F6A403A_.wvu.Cols" localSheetId="30" hidden="1">'Table 2.6'!#REF!</definedName>
    <definedName name="Z_78DF3811_5B27_4544_831B_FBB770B19778_.wvu.Cols" localSheetId="8" hidden="1">'Table 1.4'!$M:$O</definedName>
    <definedName name="Z_78DF3811_5B27_4544_831B_FBB770B19778_.wvu.Cols" localSheetId="13" hidden="1">'Table 1.7'!#REF!,'Table 1.7'!#REF!,'Table 1.7'!#REF!</definedName>
    <definedName name="Z_78DF3811_5B27_4544_831B_FBB770B19778_.wvu.Rows" localSheetId="1" hidden="1">'Table 1.1'!$35:$35</definedName>
    <definedName name="Z_7DB5F575_5FDE_4E82_B619_042DA9EF205A_.wvu.Cols" localSheetId="30" hidden="1">'Table 2.6'!#REF!</definedName>
    <definedName name="Z_936B7E27_CDB4_4594_8D4B_C7775DC8E409_.wvu.Cols" localSheetId="8" hidden="1">'Table 1.4'!$M:$O</definedName>
    <definedName name="Z_936B7E27_CDB4_4594_8D4B_C7775DC8E409_.wvu.Cols" localSheetId="13" hidden="1">'Table 1.7'!#REF!,'Table 1.7'!#REF!,'Table 1.7'!#REF!</definedName>
    <definedName name="Z_936B7E27_CDB4_4594_8D4B_C7775DC8E409_.wvu.Rows" localSheetId="1" hidden="1">'Table 1.1'!$35:$35</definedName>
    <definedName name="Z_BAB32D2E_9B98_444B_B456_B9B56C73BFF5_.wvu.Cols" localSheetId="30" hidden="1">'Table 2.6'!#REF!</definedName>
    <definedName name="Z_D31C89C7_488D_467C_912C_C38A0FE0CC32_.wvu.Cols" localSheetId="8" hidden="1">'Table 1.4'!$M:$O</definedName>
    <definedName name="Z_D31C89C7_488D_467C_912C_C38A0FE0CC32_.wvu.Cols" localSheetId="13" hidden="1">'Table 1.7'!#REF!,'Table 1.7'!#REF!,'Table 1.7'!#REF!</definedName>
    <definedName name="Z_D31C89C7_488D_467C_912C_C38A0FE0CC32_.wvu.Rows" localSheetId="1" hidden="1">'Table 1.1'!$35:$35</definedName>
    <definedName name="Z_F6A938AD_6FEA_4B4F_9D05_62A26993D38C_.wvu.PrintArea" localSheetId="41" hidden="1">'Figure 3.2'!$A$2:$I$44</definedName>
    <definedName name="Z_F6A938AD_6FEA_4B4F_9D05_62A26993D38C_.wvu.PrintArea" localSheetId="37" hidden="1">'Table 3.3'!$A$2:$C$49</definedName>
    <definedName name="Z_F6A938AD_6FEA_4B4F_9D05_62A26993D38C_.wvu.PrintArea" localSheetId="38" hidden="1">'Table 3.4'!$A$2:$L$20</definedName>
  </definedNames>
  <calcPr calcId="191028"/>
  <customWorkbookViews>
    <customWorkbookView name="Monika Dixon - Personal View" guid="{78DF3811-5B27-4544-831B-FBB770B19778}" mergeInterval="0" personalView="1" maximized="1" xWindow="-1688" yWindow="-8" windowWidth="1696" windowHeight="1026" activeSheetId="16"/>
    <customWorkbookView name="Tricia C - Personal View" guid="{43941540-ECC5-4C5D-B15E-7850E9ACA1D8}" mergeInterval="0" personalView="1" xWindow="834" yWindow="4" windowWidth="1071" windowHeight="1027" activeSheetId="22" showComments="commIndAndComment"/>
    <customWorkbookView name="Leah Smith - Personal View" guid="{936B7E27-CDB4-4594-8D4B-C7775DC8E409}" mergeInterval="0" personalView="1" yWindow="54" windowWidth="1440" windowHeight="745" activeSheetId="14"/>
    <customWorkbookView name="Ellison, Larry - HSD/DSS - Personal View" guid="{D31C89C7-488D-467C-912C-C38A0FE0CC32}" mergeInterval="0" personalView="1" maximized="1" xWindow="-8" yWindow="-8" windowWidth="1382" windowHeight="744"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 i="53" l="1"/>
  <c r="D7" i="53"/>
  <c r="D8" i="53"/>
  <c r="D9" i="53"/>
  <c r="D10" i="53"/>
  <c r="D11" i="53"/>
  <c r="D5" i="53"/>
  <c r="F42" i="61"/>
  <c r="E42" i="61"/>
  <c r="F41" i="61"/>
  <c r="E41" i="61"/>
  <c r="F40" i="61"/>
  <c r="E40" i="61"/>
  <c r="F39" i="61"/>
  <c r="E39" i="61"/>
  <c r="F38" i="61"/>
  <c r="E38" i="61"/>
  <c r="F34" i="61"/>
  <c r="E34" i="61"/>
  <c r="F33" i="61"/>
  <c r="E33" i="61"/>
  <c r="F32" i="61"/>
  <c r="E32" i="61"/>
  <c r="F31" i="61"/>
  <c r="E31" i="61"/>
  <c r="F30" i="61"/>
  <c r="E30" i="61"/>
  <c r="F26" i="61"/>
  <c r="E26" i="61"/>
  <c r="F25" i="61"/>
  <c r="E25" i="61"/>
  <c r="F24" i="61"/>
  <c r="E24" i="61"/>
  <c r="F23" i="61"/>
  <c r="E23" i="61"/>
  <c r="F22" i="61"/>
  <c r="E22" i="61"/>
  <c r="F18" i="61"/>
  <c r="E18" i="61"/>
  <c r="F17" i="61"/>
  <c r="E17" i="61"/>
  <c r="F16" i="61"/>
  <c r="E16" i="61"/>
  <c r="F15" i="61"/>
  <c r="E15" i="61"/>
  <c r="F14" i="61"/>
  <c r="E14" i="61"/>
  <c r="F9" i="61"/>
  <c r="E9" i="61"/>
  <c r="F8" i="61"/>
  <c r="E8" i="61"/>
  <c r="F7" i="61"/>
  <c r="E7" i="61"/>
  <c r="F6" i="61"/>
  <c r="E6" i="61"/>
  <c r="J6" i="35"/>
  <c r="J7" i="35"/>
  <c r="J8" i="35"/>
  <c r="J9" i="35"/>
  <c r="J10" i="35"/>
  <c r="J11" i="35"/>
  <c r="J12" i="35"/>
  <c r="J13" i="35"/>
  <c r="J14" i="35"/>
  <c r="J15" i="35"/>
  <c r="J19" i="35"/>
  <c r="J18" i="35"/>
  <c r="J17" i="35"/>
  <c r="J16" i="35"/>
  <c r="F15" i="26"/>
  <c r="F16" i="26"/>
  <c r="F17" i="26"/>
  <c r="F18" i="26"/>
  <c r="F19" i="26"/>
  <c r="F20" i="26"/>
  <c r="F21" i="26"/>
  <c r="F22" i="26"/>
  <c r="F23" i="26"/>
  <c r="F24" i="26"/>
  <c r="F25" i="26"/>
  <c r="F26" i="26"/>
  <c r="F27" i="26"/>
  <c r="F28" i="26"/>
  <c r="F29" i="26"/>
  <c r="F30" i="26"/>
  <c r="F31" i="26"/>
  <c r="F32" i="26"/>
  <c r="F33" i="26"/>
  <c r="F34" i="26"/>
  <c r="F35" i="26"/>
  <c r="F36" i="26"/>
  <c r="F37" i="26"/>
  <c r="F38" i="26"/>
  <c r="F39" i="26"/>
  <c r="F40" i="26"/>
  <c r="F41" i="26"/>
  <c r="F42" i="26"/>
  <c r="F43" i="26"/>
  <c r="F14" i="26"/>
  <c r="C15" i="26"/>
  <c r="C16" i="26"/>
  <c r="C17" i="26"/>
  <c r="C18" i="26"/>
  <c r="C19" i="26"/>
  <c r="C20" i="26"/>
  <c r="C21" i="26"/>
  <c r="C22" i="26"/>
  <c r="C23" i="26"/>
  <c r="C24" i="26"/>
  <c r="C25" i="26"/>
  <c r="C26" i="26"/>
  <c r="C27" i="26"/>
  <c r="C28" i="26"/>
  <c r="C29" i="26"/>
  <c r="C30" i="26"/>
  <c r="C31" i="26"/>
  <c r="C32" i="26"/>
  <c r="C33" i="26"/>
  <c r="C34" i="26"/>
  <c r="C35" i="26"/>
  <c r="C36" i="26"/>
  <c r="C37" i="26"/>
  <c r="C38" i="26"/>
  <c r="C39" i="26"/>
  <c r="C40" i="26"/>
  <c r="C41" i="26"/>
  <c r="C42" i="26"/>
  <c r="C43" i="26"/>
  <c r="C14"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Tricia C</author>
  </authors>
  <commentList>
    <comment ref="A7" authorId="0" shapeId="0" xr:uid="{00000000-0006-0000-3300-000001000000}">
      <text>
        <r>
          <rPr>
            <b/>
            <sz val="9"/>
            <color indexed="81"/>
            <rFont val="Tahoma"/>
            <family val="2"/>
          </rPr>
          <t>Tricia C:</t>
        </r>
        <r>
          <rPr>
            <sz val="9"/>
            <color indexed="81"/>
            <rFont val="Tahoma"/>
            <family val="2"/>
          </rPr>
          <t xml:space="preserve">
Do we need to add a footnote to indicate what "All cancers" includes?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Tricia C</author>
  </authors>
  <commentList>
    <comment ref="A44" authorId="0" shapeId="0" xr:uid="{00000000-0006-0000-3500-000001000000}">
      <text>
        <r>
          <rPr>
            <b/>
            <sz val="9"/>
            <color indexed="81"/>
            <rFont val="Tahoma"/>
            <family val="2"/>
          </rPr>
          <t>Tricia C:</t>
        </r>
        <r>
          <rPr>
            <sz val="9"/>
            <color indexed="81"/>
            <rFont val="Tahoma"/>
            <family val="2"/>
          </rPr>
          <t xml:space="preserve">
Does this note apply to this table? If so, where should the symbol be? (Note that if it sits before the note about Canada it should be an asterisk and the Canada note should be a dagger.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Tricia C</author>
  </authors>
  <commentList>
    <comment ref="A43" authorId="0" shapeId="0" xr:uid="{00000000-0006-0000-3600-000001000000}">
      <text>
        <r>
          <rPr>
            <b/>
            <sz val="9"/>
            <color indexed="81"/>
            <rFont val="Tahoma"/>
            <family val="2"/>
          </rPr>
          <t>Tricia C:</t>
        </r>
        <r>
          <rPr>
            <sz val="9"/>
            <color indexed="81"/>
            <rFont val="Tahoma"/>
            <family val="2"/>
          </rPr>
          <t xml:space="preserve">
Does this note belong to this table? Where should the asterisk sit?
</t>
        </r>
      </text>
    </comment>
  </commentList>
</comments>
</file>

<file path=xl/sharedStrings.xml><?xml version="1.0" encoding="utf-8"?>
<sst xmlns="http://schemas.openxmlformats.org/spreadsheetml/2006/main" count="7028" uniqueCount="2130">
  <si>
    <r>
      <rPr>
        <b/>
        <sz val="12"/>
        <rFont val="Arial"/>
        <family val="2"/>
      </rPr>
      <t>Figure 1.1</t>
    </r>
    <r>
      <rPr>
        <sz val="12"/>
        <rFont val="Arial"/>
        <family val="2"/>
      </rPr>
      <t xml:space="preserve"> Lifetime probability of developing cancer, Canada (excluding Quebec and Nova Scotia*), 2019</t>
    </r>
  </si>
  <si>
    <t>Sex</t>
  </si>
  <si>
    <t>Probability (%)</t>
  </si>
  <si>
    <t>1 in</t>
  </si>
  <si>
    <t>Both sexes</t>
  </si>
  <si>
    <t>Males</t>
  </si>
  <si>
    <t>Females</t>
  </si>
  <si>
    <t xml:space="preserve">* Quebec and Nova Scotia are excluded because cases diagnosed in Quebec from 2011 onward and cases diagnosed in Nova Scotia in 2019 had not been submitted to the Canadian Cancer Registry at the time of analysis. </t>
  </si>
  <si>
    <r>
      <rPr>
        <b/>
        <sz val="10"/>
        <color theme="1"/>
        <rFont val="Arial"/>
        <family val="2"/>
      </rPr>
      <t xml:space="preserve">Note: </t>
    </r>
    <r>
      <rPr>
        <sz val="10"/>
        <color theme="1"/>
        <rFont val="Arial"/>
        <family val="2"/>
      </rPr>
      <t>The probability of developing cancer is calculated based on age- and sex-specific cancer incidence and mortality rates for Canada excluding Quebec and Nova Scotia in 2019. For further details, see</t>
    </r>
    <r>
      <rPr>
        <i/>
        <sz val="10"/>
        <color theme="1"/>
        <rFont val="Arial"/>
        <family val="2"/>
      </rPr>
      <t xml:space="preserve"> </t>
    </r>
    <r>
      <rPr>
        <i/>
        <u/>
        <sz val="10"/>
        <color theme="1"/>
        <rFont val="Arial"/>
        <family val="2"/>
      </rPr>
      <t>Appendix II: Data sources and methods</t>
    </r>
    <r>
      <rPr>
        <sz val="10"/>
        <color theme="1"/>
        <rFont val="Arial"/>
        <family val="2"/>
      </rPr>
      <t xml:space="preserve">. The complete definition of the specific cancers included here can be found in </t>
    </r>
    <r>
      <rPr>
        <u/>
        <sz val="10"/>
        <color theme="1"/>
        <rFont val="Arial"/>
        <family val="2"/>
      </rPr>
      <t>Table A1</t>
    </r>
    <r>
      <rPr>
        <sz val="10"/>
        <color theme="1"/>
        <rFont val="Arial"/>
        <family val="2"/>
      </rPr>
      <t>.</t>
    </r>
  </si>
  <si>
    <r>
      <rPr>
        <b/>
        <sz val="10"/>
        <color indexed="8"/>
        <rFont val="Arial"/>
        <family val="2"/>
      </rPr>
      <t>Analysis by</t>
    </r>
    <r>
      <rPr>
        <sz val="10"/>
        <color indexed="8"/>
        <rFont val="Arial"/>
        <family val="2"/>
      </rPr>
      <t>:</t>
    </r>
    <r>
      <rPr>
        <sz val="10"/>
        <rFont val="Arial"/>
        <family val="2"/>
      </rPr>
      <t xml:space="preserve"> Centre for Population Health Data, Statistics Canada</t>
    </r>
  </si>
  <si>
    <r>
      <rPr>
        <b/>
        <sz val="10"/>
        <color rgb="FF000000"/>
        <rFont val="Arial"/>
        <family val="2"/>
      </rPr>
      <t xml:space="preserve">Data sources: </t>
    </r>
    <r>
      <rPr>
        <sz val="10"/>
        <color indexed="8"/>
        <rFont val="Arial"/>
        <family val="2"/>
      </rPr>
      <t>Canadian Cancer Registry and Canadian Vital Statistics Death database at Statistics Canada</t>
    </r>
  </si>
  <si>
    <r>
      <rPr>
        <b/>
        <sz val="12"/>
        <rFont val="Arial"/>
        <family val="2"/>
      </rPr>
      <t>Table 1.1</t>
    </r>
    <r>
      <rPr>
        <sz val="12"/>
        <rFont val="Arial"/>
        <family val="2"/>
      </rPr>
      <t xml:space="preserve"> Lifetime probability of developing cancer, Canada (excluding Quebec and Nova Scotia*), 2019</t>
    </r>
  </si>
  <si>
    <t>Lifetime probability of developing cancer</t>
  </si>
  <si>
    <t>%</t>
  </si>
  <si>
    <t>One in:</t>
  </si>
  <si>
    <t xml:space="preserve">Males </t>
  </si>
  <si>
    <t xml:space="preserve">Females </t>
  </si>
  <si>
    <r>
      <t>All cancers</t>
    </r>
    <r>
      <rPr>
        <b/>
        <vertAlign val="superscript"/>
        <sz val="10"/>
        <color theme="1"/>
        <rFont val="Arial"/>
        <family val="2"/>
      </rPr>
      <t>†</t>
    </r>
  </si>
  <si>
    <t>Lung and bronchus</t>
  </si>
  <si>
    <t>Breast</t>
  </si>
  <si>
    <t>Prostate</t>
  </si>
  <si>
    <t>—</t>
  </si>
  <si>
    <t>Colorectal</t>
  </si>
  <si>
    <t>Bladder</t>
  </si>
  <si>
    <t>Non-Hodgkin lymphoma</t>
  </si>
  <si>
    <t>Melanoma</t>
  </si>
  <si>
    <t>Kidney and renal pelvis</t>
  </si>
  <si>
    <t>Uterus (body, NOS)</t>
  </si>
  <si>
    <t>Head and neck</t>
  </si>
  <si>
    <t>Pancreas</t>
  </si>
  <si>
    <t>Thyroid</t>
  </si>
  <si>
    <t>Leukemia</t>
  </si>
  <si>
    <t>Liver and intrahepatic bile duct</t>
  </si>
  <si>
    <t>Stomach</t>
  </si>
  <si>
    <t>Multiple myeloma</t>
  </si>
  <si>
    <t>Brain/CNS</t>
  </si>
  <si>
    <t>Ovary</t>
  </si>
  <si>
    <t>Esophagus</t>
  </si>
  <si>
    <t>Soft tissue (including heart)</t>
  </si>
  <si>
    <t>Cervix</t>
  </si>
  <si>
    <t>Testis</t>
  </si>
  <si>
    <t>Hodgkin lymphoma</t>
  </si>
  <si>
    <t>— Not applicable; CNS=central nervous system; NOS=not otherwise specified</t>
  </si>
  <si>
    <t xml:space="preserve">* Quebec and Nova Scotia are excluded because cases diagnosed in Quebec from 2011 onward and cases diagnosed in Nova Scotia in 2019 had not been submitted to the Canadian Cancer Registry. </t>
  </si>
  <si>
    <r>
      <rPr>
        <vertAlign val="superscript"/>
        <sz val="10"/>
        <color rgb="FF000000"/>
        <rFont val="Arial"/>
        <family val="2"/>
      </rPr>
      <t>†</t>
    </r>
    <r>
      <rPr>
        <sz val="10"/>
        <color rgb="FF000000"/>
        <rFont val="Arial"/>
        <family val="2"/>
      </rPr>
      <t xml:space="preserve"> "All cancers" includes</t>
    </r>
    <r>
      <rPr>
        <i/>
        <sz val="10"/>
        <color rgb="FF000000"/>
        <rFont val="Arial"/>
        <family val="2"/>
      </rPr>
      <t xml:space="preserve"> in situ</t>
    </r>
    <r>
      <rPr>
        <sz val="10"/>
        <color rgb="FF000000"/>
        <rFont val="Arial"/>
        <family val="2"/>
      </rPr>
      <t xml:space="preserve"> bladder cancer and excludes non-melanoma skin cancer (neoplasms, NOS; epithelial neoplasms, NOS; and basal and squamous).</t>
    </r>
  </si>
  <si>
    <r>
      <rPr>
        <b/>
        <sz val="10"/>
        <color theme="1"/>
        <rFont val="Arial"/>
        <family val="2"/>
      </rPr>
      <t xml:space="preserve">Note: </t>
    </r>
    <r>
      <rPr>
        <sz val="10"/>
        <color theme="1"/>
        <rFont val="Arial"/>
        <family val="2"/>
      </rPr>
      <t>The probability of developing cancer is calculated based on age-, sex- and cancer-specific incidence and mortality rates for Canada excluding Quebec and Nova Scotia in 2019. Mortality data from Yukon was imputed. For further details, see</t>
    </r>
    <r>
      <rPr>
        <i/>
        <sz val="10"/>
        <color theme="1"/>
        <rFont val="Arial"/>
        <family val="2"/>
      </rPr>
      <t xml:space="preserve"> </t>
    </r>
    <r>
      <rPr>
        <i/>
        <u/>
        <sz val="10"/>
        <color theme="1"/>
        <rFont val="Arial"/>
        <family val="2"/>
      </rPr>
      <t>Appendix II: Data sources and methods</t>
    </r>
    <r>
      <rPr>
        <sz val="10"/>
        <color theme="1"/>
        <rFont val="Arial"/>
        <family val="2"/>
      </rPr>
      <t xml:space="preserve">. The complete definition of the specific cancers included here can be found in </t>
    </r>
    <r>
      <rPr>
        <u/>
        <sz val="10"/>
        <color theme="1"/>
        <rFont val="Arial"/>
        <family val="2"/>
      </rPr>
      <t>Table A1</t>
    </r>
    <r>
      <rPr>
        <sz val="10"/>
        <color theme="1"/>
        <rFont val="Arial"/>
        <family val="2"/>
      </rPr>
      <t>. The ordering of cancer types reflects the ordering of projected incident cases in 2023 (</t>
    </r>
    <r>
      <rPr>
        <u/>
        <sz val="10"/>
        <color theme="1"/>
        <rFont val="Arial"/>
        <family val="2"/>
      </rPr>
      <t>Table 1.2</t>
    </r>
    <r>
      <rPr>
        <sz val="10"/>
        <color theme="1"/>
        <rFont val="Arial"/>
        <family val="2"/>
      </rPr>
      <t>) for both sexes combined. "One in" estimates are based on probabilities rounded to two decimal places.</t>
    </r>
  </si>
  <si>
    <r>
      <rPr>
        <b/>
        <sz val="10"/>
        <color rgb="FF000000"/>
        <rFont val="Arial"/>
        <family val="2"/>
      </rPr>
      <t xml:space="preserve">Data sources: </t>
    </r>
    <r>
      <rPr>
        <sz val="10"/>
        <color indexed="8"/>
        <rFont val="Arial"/>
        <family val="2"/>
      </rPr>
      <t>Canadian Cancer Registry and Canadian Vital Statistics Death databases at Statistics Canada</t>
    </r>
  </si>
  <si>
    <t xml:space="preserve"> </t>
  </si>
  <si>
    <t>New cases (2023 estimates)</t>
  </si>
  <si>
    <t>Cases per 100,000</t>
  </si>
  <si>
    <r>
      <t>All cancers</t>
    </r>
    <r>
      <rPr>
        <b/>
        <vertAlign val="superscript"/>
        <sz val="10"/>
        <rFont val="Arial"/>
        <family val="2"/>
      </rPr>
      <t>‡</t>
    </r>
  </si>
  <si>
    <t>All other cancers</t>
  </si>
  <si>
    <t>* Quebec is included in the cases because of their importance in determining the national total projected number. Quebec is excluded from the rates because a different projection method was used for this province than for other regions.</t>
  </si>
  <si>
    <r>
      <rPr>
        <vertAlign val="superscript"/>
        <sz val="10"/>
        <color rgb="FF000000"/>
        <rFont val="Arial"/>
        <family val="2"/>
      </rPr>
      <t>†</t>
    </r>
    <r>
      <rPr>
        <sz val="10"/>
        <color indexed="8"/>
        <rFont val="Arial"/>
        <family val="2"/>
      </rPr>
      <t xml:space="preserve"> Column totals may not sum to row totals due to rounding. See </t>
    </r>
    <r>
      <rPr>
        <i/>
        <sz val="10"/>
        <color rgb="FF000000"/>
        <rFont val="Arial"/>
        <family val="2"/>
      </rPr>
      <t>Rounding for reporting</t>
    </r>
    <r>
      <rPr>
        <sz val="10"/>
        <color indexed="8"/>
        <rFont val="Arial"/>
        <family val="2"/>
      </rPr>
      <t xml:space="preserve"> in </t>
    </r>
    <r>
      <rPr>
        <u/>
        <sz val="10"/>
        <color rgb="FF000000"/>
        <rFont val="Arial"/>
        <family val="2"/>
      </rPr>
      <t>Appendix II</t>
    </r>
    <r>
      <rPr>
        <sz val="10"/>
        <color indexed="8"/>
        <rFont val="Arial"/>
        <family val="2"/>
      </rPr>
      <t xml:space="preserve"> for more information on rounding procedures.</t>
    </r>
  </si>
  <si>
    <r>
      <rPr>
        <vertAlign val="superscript"/>
        <sz val="10"/>
        <color rgb="FF000000"/>
        <rFont val="Arial"/>
        <family val="2"/>
      </rPr>
      <t>‡</t>
    </r>
    <r>
      <rPr>
        <sz val="10"/>
        <color indexed="8"/>
        <rFont val="Arial"/>
        <family val="2"/>
      </rPr>
      <t xml:space="preserve"> "All cancers" includes </t>
    </r>
    <r>
      <rPr>
        <i/>
        <sz val="10"/>
        <color rgb="FF000000"/>
        <rFont val="Arial"/>
        <family val="2"/>
      </rPr>
      <t>in situ</t>
    </r>
    <r>
      <rPr>
        <sz val="10"/>
        <color indexed="8"/>
        <rFont val="Arial"/>
        <family val="2"/>
      </rPr>
      <t xml:space="preserve"> bladder cancer and excludes non-melanoma skin cancer (neoplasms, NOS; epithelial neoplasms, NOS; and basal and squamous). </t>
    </r>
  </si>
  <si>
    <r>
      <rPr>
        <b/>
        <sz val="10"/>
        <color theme="1"/>
        <rFont val="Arial"/>
        <family val="2"/>
      </rPr>
      <t>Note</t>
    </r>
    <r>
      <rPr>
        <sz val="10"/>
        <color theme="1"/>
        <rFont val="Arial"/>
        <family val="2"/>
      </rPr>
      <t xml:space="preserve">: Rates are age-standardized to the </t>
    </r>
    <r>
      <rPr>
        <u/>
        <sz val="10"/>
        <color theme="1"/>
        <rFont val="Arial"/>
        <family val="2"/>
      </rPr>
      <t>2011 Canadian standard population</t>
    </r>
    <r>
      <rPr>
        <sz val="10"/>
        <color theme="1"/>
        <rFont val="Arial"/>
        <family val="2"/>
      </rPr>
      <t xml:space="preserve">. The complete definition of the specific cancers included here can be found in </t>
    </r>
    <r>
      <rPr>
        <u/>
        <sz val="10"/>
        <color theme="1"/>
        <rFont val="Arial"/>
        <family val="2"/>
      </rPr>
      <t>Table A1</t>
    </r>
    <r>
      <rPr>
        <i/>
        <sz val="10"/>
        <color theme="1"/>
        <rFont val="Arial"/>
        <family val="2"/>
      </rPr>
      <t>.</t>
    </r>
  </si>
  <si>
    <r>
      <t xml:space="preserve">Data source: </t>
    </r>
    <r>
      <rPr>
        <sz val="10"/>
        <color rgb="FF000000"/>
        <rFont val="Arial"/>
        <family val="2"/>
      </rPr>
      <t>Canadian Cancer Registry database at Statistics Canada</t>
    </r>
  </si>
  <si>
    <t>Percent</t>
  </si>
  <si>
    <t>CNS=central nervous system; NOS=not otherwise specified</t>
  </si>
  <si>
    <t xml:space="preserve">* Quebec is included in the cases because of their importance in determining the distribution of the total national projected cancer cases. </t>
  </si>
  <si>
    <r>
      <t xml:space="preserve">Note: </t>
    </r>
    <r>
      <rPr>
        <sz val="10"/>
        <color theme="1"/>
        <rFont val="Arial"/>
        <family val="2"/>
      </rPr>
      <t>The complete definition of the specific cancers included here can be found in</t>
    </r>
    <r>
      <rPr>
        <i/>
        <sz val="10"/>
        <color theme="1"/>
        <rFont val="Arial"/>
        <family val="2"/>
      </rPr>
      <t xml:space="preserve"> </t>
    </r>
    <r>
      <rPr>
        <i/>
        <u/>
        <sz val="10"/>
        <color theme="1"/>
        <rFont val="Arial"/>
        <family val="2"/>
      </rPr>
      <t>Table A1</t>
    </r>
    <r>
      <rPr>
        <i/>
        <sz val="10"/>
        <color theme="1"/>
        <rFont val="Arial"/>
        <family val="2"/>
      </rPr>
      <t>.</t>
    </r>
  </si>
  <si>
    <r>
      <rPr>
        <b/>
        <sz val="12"/>
        <rFont val="Arial"/>
        <family val="2"/>
      </rPr>
      <t>Figure 1.3</t>
    </r>
    <r>
      <rPr>
        <sz val="12"/>
        <rFont val="Arial"/>
        <family val="2"/>
      </rPr>
      <t xml:space="preserve"> Percentage of new cases and age-specific incidence rates for all cancers, by age group and sex, Canada (excluding Quebec*), 2017–2019</t>
    </r>
  </si>
  <si>
    <t/>
  </si>
  <si>
    <t>Age group (years)</t>
  </si>
  <si>
    <t>Age-specific incidence rate (per 100,000)</t>
  </si>
  <si>
    <t>Percentage of new cases</t>
  </si>
  <si>
    <t>0–4</t>
  </si>
  <si>
    <t>5–9</t>
  </si>
  <si>
    <t>10–14</t>
  </si>
  <si>
    <t>15–19</t>
  </si>
  <si>
    <t>20–24</t>
  </si>
  <si>
    <t>25–29</t>
  </si>
  <si>
    <t>30–34</t>
  </si>
  <si>
    <t>35–39</t>
  </si>
  <si>
    <t>40–44</t>
  </si>
  <si>
    <t>45–49</t>
  </si>
  <si>
    <t>50–54</t>
  </si>
  <si>
    <t>55–59</t>
  </si>
  <si>
    <t>60–64</t>
  </si>
  <si>
    <t>65–69</t>
  </si>
  <si>
    <t>70–74</t>
  </si>
  <si>
    <t>75–79</t>
  </si>
  <si>
    <t>80–84</t>
  </si>
  <si>
    <t>85–89</t>
  </si>
  <si>
    <t>90+</t>
  </si>
  <si>
    <t xml:space="preserve">* Quebec is excluded from 2017–2019 and Nova Scotia is excluded from 2019 because cases diagnosed in Quebec from 2011 onward and cases diagnosed in Nova Scotia in 2019 had not been submitted to the Canadian Cancer Registry at the time of analysis.  </t>
  </si>
  <si>
    <r>
      <t xml:space="preserve">Analysis by: </t>
    </r>
    <r>
      <rPr>
        <sz val="10"/>
        <rFont val="Arial"/>
        <family val="2"/>
      </rPr>
      <t>Centre for Population Health Data, Statistics Canada</t>
    </r>
  </si>
  <si>
    <r>
      <t xml:space="preserve">Data source: </t>
    </r>
    <r>
      <rPr>
        <sz val="10"/>
        <color rgb="FF000000"/>
        <rFont val="Arial"/>
        <family val="2"/>
      </rPr>
      <t xml:space="preserve"> Canadian Cancer Registry database at Statistics Canada</t>
    </r>
  </si>
  <si>
    <r>
      <t>All cancers</t>
    </r>
    <r>
      <rPr>
        <b/>
        <vertAlign val="superscript"/>
        <sz val="11"/>
        <color rgb="FF000000"/>
        <rFont val="Arial"/>
        <family val="2"/>
      </rPr>
      <t>†</t>
    </r>
  </si>
  <si>
    <t>Age</t>
  </si>
  <si>
    <r>
      <t>Both sexes</t>
    </r>
    <r>
      <rPr>
        <b/>
        <vertAlign val="superscript"/>
        <sz val="11"/>
        <color rgb="FF000000"/>
        <rFont val="Arial"/>
        <family val="2"/>
      </rPr>
      <t>‡</t>
    </r>
  </si>
  <si>
    <r>
      <t>Both sexes</t>
    </r>
    <r>
      <rPr>
        <b/>
        <vertAlign val="superscript"/>
        <sz val="11"/>
        <color rgb="FF000000"/>
        <rFont val="Calibri"/>
        <family val="2"/>
      </rPr>
      <t>‡</t>
    </r>
  </si>
  <si>
    <t>All ages</t>
  </si>
  <si>
    <t>0–14</t>
  </si>
  <si>
    <t>15–29</t>
  </si>
  <si>
    <t>30–39</t>
  </si>
  <si>
    <t>40–49</t>
  </si>
  <si>
    <t>50–59</t>
  </si>
  <si>
    <t>60–69</t>
  </si>
  <si>
    <t>70–79</t>
  </si>
  <si>
    <t>80–89</t>
  </si>
  <si>
    <t>0–19</t>
  </si>
  <si>
    <t>50–74</t>
  </si>
  <si>
    <t>65+</t>
  </si>
  <si>
    <t>— Fewer than 3 cases.</t>
  </si>
  <si>
    <r>
      <t xml:space="preserve">* Quebec is included in the cases because of their importance in determining the national total projected number. Quebec is excluded from the rates because a different projection method was used for this province than for other regions. For further details, see </t>
    </r>
    <r>
      <rPr>
        <i/>
        <u/>
        <sz val="10"/>
        <rFont val="Arial"/>
        <family val="2"/>
      </rPr>
      <t>Appendix II: Data source and methods</t>
    </r>
    <r>
      <rPr>
        <sz val="10"/>
        <rFont val="Arial"/>
        <family val="2"/>
      </rPr>
      <t>.</t>
    </r>
  </si>
  <si>
    <r>
      <rPr>
        <vertAlign val="superscript"/>
        <sz val="10"/>
        <color rgb="FF000000"/>
        <rFont val="Arial"/>
        <family val="2"/>
      </rPr>
      <t>†</t>
    </r>
    <r>
      <rPr>
        <b/>
        <sz val="10"/>
        <color rgb="FF000000"/>
        <rFont val="Arial"/>
        <family val="2"/>
      </rPr>
      <t xml:space="preserve"> </t>
    </r>
    <r>
      <rPr>
        <sz val="10"/>
        <color rgb="FF000000"/>
        <rFont val="Arial"/>
        <family val="2"/>
      </rPr>
      <t xml:space="preserve">"All cancers" includes </t>
    </r>
    <r>
      <rPr>
        <i/>
        <sz val="10"/>
        <color rgb="FF000000"/>
        <rFont val="Arial"/>
        <family val="2"/>
      </rPr>
      <t>in situ</t>
    </r>
    <r>
      <rPr>
        <sz val="10"/>
        <color rgb="FF000000"/>
        <rFont val="Arial"/>
        <family val="2"/>
      </rPr>
      <t xml:space="preserve"> bladder cancer and excludes non-melanoma skin cancer (neoplasms, NOS; epithelial neoplasms, NOS; and basal and squamous).</t>
    </r>
  </si>
  <si>
    <r>
      <rPr>
        <vertAlign val="superscript"/>
        <sz val="10"/>
        <color rgb="FF000000"/>
        <rFont val="Arial"/>
        <family val="2"/>
      </rPr>
      <t>‡</t>
    </r>
    <r>
      <rPr>
        <sz val="10"/>
        <color indexed="8"/>
        <rFont val="Arial"/>
        <family val="2"/>
      </rPr>
      <t xml:space="preserve"> Counts for both sexes may not sum to row totals due to rounding. See </t>
    </r>
    <r>
      <rPr>
        <i/>
        <sz val="10"/>
        <color rgb="FF000000"/>
        <rFont val="Arial"/>
        <family val="2"/>
      </rPr>
      <t>Rounding for reporting</t>
    </r>
    <r>
      <rPr>
        <sz val="10"/>
        <color indexed="8"/>
        <rFont val="Arial"/>
        <family val="2"/>
      </rPr>
      <t xml:space="preserve"> in </t>
    </r>
    <r>
      <rPr>
        <i/>
        <u/>
        <sz val="10"/>
        <color rgb="FF000000"/>
        <rFont val="Arial"/>
        <family val="2"/>
      </rPr>
      <t>Appendix II</t>
    </r>
    <r>
      <rPr>
        <sz val="10"/>
        <color indexed="8"/>
        <rFont val="Arial"/>
        <family val="2"/>
      </rPr>
      <t xml:space="preserve"> for more information on rounding procedures.</t>
    </r>
  </si>
  <si>
    <r>
      <t xml:space="preserve">Note: </t>
    </r>
    <r>
      <rPr>
        <sz val="10"/>
        <color theme="1"/>
        <rFont val="Arial"/>
        <family val="2"/>
      </rPr>
      <t xml:space="preserve">The complete definition of the specific cancers included here can be found in </t>
    </r>
    <r>
      <rPr>
        <u/>
        <sz val="10"/>
        <color theme="1"/>
        <rFont val="Arial"/>
        <family val="2"/>
      </rPr>
      <t>Table A1</t>
    </r>
    <r>
      <rPr>
        <i/>
        <sz val="10"/>
        <color theme="1"/>
        <rFont val="Arial"/>
        <family val="2"/>
      </rPr>
      <t>.</t>
    </r>
  </si>
  <si>
    <r>
      <rPr>
        <b/>
        <sz val="12"/>
        <rFont val="Arial"/>
        <family val="2"/>
      </rPr>
      <t>Figure 1.4</t>
    </r>
    <r>
      <rPr>
        <sz val="12"/>
        <rFont val="Arial"/>
        <family val="2"/>
      </rPr>
      <t xml:space="preserve"> Distribution of new cancer cases for selected* cancers, by age group, Canada (excluding Quebec</t>
    </r>
    <r>
      <rPr>
        <vertAlign val="superscript"/>
        <sz val="12"/>
        <rFont val="Arial"/>
        <family val="2"/>
      </rPr>
      <t>†</t>
    </r>
    <r>
      <rPr>
        <sz val="12"/>
        <rFont val="Arial"/>
        <family val="2"/>
      </rPr>
      <t>), 2015–2019</t>
    </r>
  </si>
  <si>
    <t>Distribution within age group</t>
  </si>
  <si>
    <t>% of cases</t>
  </si>
  <si>
    <t>.</t>
  </si>
  <si>
    <t>CNS</t>
  </si>
  <si>
    <t>lymphoma</t>
  </si>
  <si>
    <t>Neuroblastoma and other PNC</t>
  </si>
  <si>
    <t>Soft tissue</t>
  </si>
  <si>
    <t>Other malignant epithelial</t>
  </si>
  <si>
    <t>Renal tumours</t>
  </si>
  <si>
    <t>Malignant bone</t>
  </si>
  <si>
    <r>
      <t>Germ cell tumours</t>
    </r>
    <r>
      <rPr>
        <vertAlign val="superscript"/>
        <sz val="11"/>
        <rFont val="Arial"/>
        <family val="2"/>
      </rPr>
      <t>‡</t>
    </r>
  </si>
  <si>
    <t xml:space="preserve">Other </t>
  </si>
  <si>
    <t>Other</t>
  </si>
  <si>
    <t>30–49</t>
  </si>
  <si>
    <t>50–69</t>
  </si>
  <si>
    <t>70–84</t>
  </si>
  <si>
    <t>85+</t>
  </si>
  <si>
    <t>CNS=central nervous system; PNC=peripheral nervous cell tumours; NOS=not otherwise specified</t>
  </si>
  <si>
    <t xml:space="preserve">*Selected cancers in each age group are based on unrounded values of at least 3%. As a result of subsequent rounding of these percentages, the sum of percentages for each age group may not sum to 100. In previous publications, the effective threshold for inclusion was 2.5% due to rounding prior to selection. </t>
  </si>
  <si>
    <r>
      <rPr>
        <vertAlign val="superscript"/>
        <sz val="10"/>
        <rFont val="Arial"/>
        <family val="2"/>
      </rPr>
      <t>†</t>
    </r>
    <r>
      <rPr>
        <sz val="10"/>
        <rFont val="Arial"/>
        <family val="2"/>
      </rPr>
      <t xml:space="preserve"> Quebec is excluded from 2015–2019 and Nova Scotia is excluded from 2019 because cases diagnosed in Quebec from 2011 onward and cases diagnosed in Nova Scotia in 2019 had not been submitted to the Canadian Cancer Registry at the time of analysis.  </t>
    </r>
  </si>
  <si>
    <r>
      <rPr>
        <vertAlign val="superscript"/>
        <sz val="10"/>
        <rFont val="Arial"/>
        <family val="2"/>
      </rPr>
      <t>‡</t>
    </r>
    <r>
      <rPr>
        <sz val="10"/>
        <rFont val="Arial"/>
        <family val="2"/>
      </rPr>
      <t xml:space="preserve"> Also includes trophoblastic tumours and neoplasms of gonads.</t>
    </r>
  </si>
  <si>
    <r>
      <rPr>
        <vertAlign val="superscript"/>
        <sz val="10"/>
        <rFont val="Arial"/>
        <family val="2"/>
      </rPr>
      <t>§</t>
    </r>
    <r>
      <rPr>
        <sz val="10"/>
        <rFont val="Arial"/>
        <family val="2"/>
      </rPr>
      <t xml:space="preserve"> The relative percentage is calculated based on the total number of cancer cases over five years (2015–2019) for each age group. Cases aged 0–14 years not mapping to a main childhood cancer diagnostic group were excluded.</t>
    </r>
  </si>
  <si>
    <r>
      <rPr>
        <b/>
        <sz val="10"/>
        <color theme="1"/>
        <rFont val="Arial"/>
        <family val="2"/>
      </rPr>
      <t>Note:</t>
    </r>
    <r>
      <rPr>
        <sz val="10"/>
        <color theme="1"/>
        <rFont val="Arial"/>
        <family val="2"/>
      </rPr>
      <t xml:space="preserve"> Cancers diagnosed in children (aged 0–14 years) were classified according to the Surveillance, Epidemiology and End Results Program (SEER) update to the International Classification of Childhood Cancer, Third Edition (ICCC-3). 
Cancers diagnosed in older individuals were classified according to the International Classification of Diseases for Oncology, Third Edition (ICD-O-3). For further details, see </t>
    </r>
    <r>
      <rPr>
        <i/>
        <u/>
        <sz val="10"/>
        <color theme="1"/>
        <rFont val="Arial"/>
        <family val="2"/>
      </rPr>
      <t>Appendix II: Data sources and methods</t>
    </r>
    <r>
      <rPr>
        <i/>
        <sz val="10"/>
        <color theme="1"/>
        <rFont val="Arial"/>
        <family val="2"/>
      </rPr>
      <t>.</t>
    </r>
    <r>
      <rPr>
        <sz val="10"/>
        <color theme="1"/>
        <rFont val="Arial"/>
        <family val="2"/>
      </rPr>
      <t xml:space="preserve">The complete definition of the specific cancers included here can be found in </t>
    </r>
    <r>
      <rPr>
        <u/>
        <sz val="10"/>
        <color theme="1"/>
        <rFont val="Arial"/>
        <family val="2"/>
      </rPr>
      <t>Table A1</t>
    </r>
    <r>
      <rPr>
        <i/>
        <sz val="10"/>
        <color theme="1"/>
        <rFont val="Arial"/>
        <family val="2"/>
      </rPr>
      <t>.</t>
    </r>
  </si>
  <si>
    <r>
      <t xml:space="preserve">Analysis by: </t>
    </r>
    <r>
      <rPr>
        <sz val="10"/>
        <rFont val="Arial"/>
        <family val="2"/>
      </rPr>
      <t xml:space="preserve"> Centre for Population Health Data, Statistics Canada</t>
    </r>
  </si>
  <si>
    <r>
      <rPr>
        <b/>
        <sz val="10"/>
        <color indexed="8"/>
        <rFont val="Arial"/>
        <family val="2"/>
      </rPr>
      <t>Data source:</t>
    </r>
    <r>
      <rPr>
        <sz val="10"/>
        <color indexed="8"/>
        <rFont val="Arial"/>
        <family val="2"/>
      </rPr>
      <t xml:space="preserve"> Canadian Cancer Registry database at Statistics Canada</t>
    </r>
  </si>
  <si>
    <t>BC</t>
  </si>
  <si>
    <t>AB</t>
  </si>
  <si>
    <t>SK</t>
  </si>
  <si>
    <t>MB</t>
  </si>
  <si>
    <t>ON</t>
  </si>
  <si>
    <t>QC*</t>
  </si>
  <si>
    <t>NB</t>
  </si>
  <si>
    <t>NS</t>
  </si>
  <si>
    <t>PE</t>
  </si>
  <si>
    <t>NL</t>
  </si>
  <si>
    <t xml:space="preserve">— </t>
  </si>
  <si>
    <t>— Projected incidence rate based on fewer than 3 cases; CNS=central nervous system; NOS=not otherwise specified</t>
  </si>
  <si>
    <r>
      <rPr>
        <vertAlign val="superscript"/>
        <sz val="10"/>
        <color theme="1"/>
        <rFont val="Arial"/>
        <family val="2"/>
      </rPr>
      <t>‡</t>
    </r>
    <r>
      <rPr>
        <sz val="10"/>
        <color theme="1"/>
        <rFont val="Arial"/>
        <family val="2"/>
      </rPr>
      <t xml:space="preserve"> "All cancers" includes</t>
    </r>
    <r>
      <rPr>
        <i/>
        <sz val="10"/>
        <color theme="1"/>
        <rFont val="Arial"/>
        <family val="2"/>
      </rPr>
      <t xml:space="preserve"> in situ</t>
    </r>
    <r>
      <rPr>
        <sz val="10"/>
        <color theme="1"/>
        <rFont val="Arial"/>
        <family val="2"/>
      </rPr>
      <t xml:space="preserve"> bladder and excludes non-melanoma skin cancer (neoplasms, NOS; epithelial neoplasms, NOS; and basal and squamous). </t>
    </r>
  </si>
  <si>
    <t xml:space="preserve">Population distribution* </t>
  </si>
  <si>
    <t>Province/Territory</t>
  </si>
  <si>
    <t>New cases</t>
  </si>
  <si>
    <t>ASIR (per 100,000)</t>
  </si>
  <si>
    <t>CANADA</t>
  </si>
  <si>
    <t>British Columbia (BC)</t>
  </si>
  <si>
    <t>Alberta (AB)</t>
  </si>
  <si>
    <t>ASIR ≥ 500 per 100,000</t>
  </si>
  <si>
    <t>Saskatchewan (SK)</t>
  </si>
  <si>
    <t>ASIR 475–499 per 100,000</t>
  </si>
  <si>
    <t>Manitoba (MB)</t>
  </si>
  <si>
    <t>ASIR &lt;475 per 100,000</t>
  </si>
  <si>
    <t>Ontario (ON)</t>
  </si>
  <si>
    <t>Excluded</t>
  </si>
  <si>
    <t>Quebec (QC)</t>
  </si>
  <si>
    <t>New Brunswick (NB)</t>
  </si>
  <si>
    <t>Nova Scotia (NS)</t>
  </si>
  <si>
    <t>Prince Edward Island (PE)</t>
  </si>
  <si>
    <t>Newfoundland and Labrador (NL)</t>
  </si>
  <si>
    <t>Territories</t>
  </si>
  <si>
    <t>YT</t>
  </si>
  <si>
    <t>Yukon Territory (YT)</t>
  </si>
  <si>
    <t>NT</t>
  </si>
  <si>
    <t>Northwest Territories (NT)</t>
  </si>
  <si>
    <t>NU</t>
  </si>
  <si>
    <t>Nunavut (NU)</t>
  </si>
  <si>
    <t>* Based on projected estimates of population size in 2023.</t>
  </si>
  <si>
    <t xml:space="preserve">† Quebec is excluded because a different projection method was used for Quebec than the other regions, meaning the estimates are not comparable. For further details, see Appendix II: Data source and methods. </t>
  </si>
  <si>
    <r>
      <rPr>
        <b/>
        <sz val="10"/>
        <color indexed="8"/>
        <rFont val="Arial"/>
        <family val="2"/>
      </rPr>
      <t xml:space="preserve">Note: </t>
    </r>
    <r>
      <rPr>
        <sz val="10"/>
        <color indexed="8"/>
        <rFont val="Arial"/>
        <family val="2"/>
      </rPr>
      <t xml:space="preserve">Rates are age-standardized to the </t>
    </r>
    <r>
      <rPr>
        <u/>
        <sz val="10"/>
        <color rgb="FF000000"/>
        <rFont val="Arial"/>
        <family val="2"/>
      </rPr>
      <t>2011 Canadian standard population</t>
    </r>
    <r>
      <rPr>
        <sz val="10"/>
        <color indexed="8"/>
        <rFont val="Arial"/>
        <family val="2"/>
      </rPr>
      <t>.</t>
    </r>
  </si>
  <si>
    <r>
      <t xml:space="preserve">Data sources: </t>
    </r>
    <r>
      <rPr>
        <sz val="10"/>
        <color rgb="FF000000"/>
        <rFont val="Arial"/>
        <family val="2"/>
      </rPr>
      <t>Canadian Cancer Registry database and Population projections for Canada, Provinces and Territories at Statistics Canada</t>
    </r>
  </si>
  <si>
    <r>
      <t>All cancers</t>
    </r>
    <r>
      <rPr>
        <b/>
        <vertAlign val="superscript"/>
        <sz val="10"/>
        <rFont val="Arial"/>
        <family val="2"/>
      </rPr>
      <t>§</t>
    </r>
  </si>
  <si>
    <t xml:space="preserve">— Fewer than 3 cases; CNS=central nervous system; NOS=not otherwise specified </t>
  </si>
  <si>
    <t>* Canada totals include provincial and territorial estimates. Territories are not listed due to small numbers.</t>
  </si>
  <si>
    <r>
      <rPr>
        <vertAlign val="superscript"/>
        <sz val="10"/>
        <color theme="1"/>
        <rFont val="Arial"/>
        <family val="2"/>
      </rPr>
      <t xml:space="preserve">† </t>
    </r>
    <r>
      <rPr>
        <sz val="10"/>
        <color theme="1"/>
        <rFont val="Arial"/>
        <family val="2"/>
      </rPr>
      <t xml:space="preserve">Canadian counts may not sum to row totals due to rounding. See </t>
    </r>
    <r>
      <rPr>
        <i/>
        <sz val="10"/>
        <color theme="1"/>
        <rFont val="Arial"/>
        <family val="2"/>
      </rPr>
      <t>Rounding for reporting</t>
    </r>
    <r>
      <rPr>
        <sz val="10"/>
        <color theme="1"/>
        <rFont val="Arial"/>
        <family val="2"/>
      </rPr>
      <t xml:space="preserve"> in </t>
    </r>
    <r>
      <rPr>
        <u/>
        <sz val="10"/>
        <color theme="1"/>
        <rFont val="Arial"/>
        <family val="2"/>
      </rPr>
      <t>Appendix II</t>
    </r>
    <r>
      <rPr>
        <sz val="10"/>
        <color theme="1"/>
        <rFont val="Arial"/>
        <family val="2"/>
      </rPr>
      <t xml:space="preserve"> for more information on rounding procedures.</t>
    </r>
  </si>
  <si>
    <r>
      <rPr>
        <vertAlign val="superscript"/>
        <sz val="10"/>
        <rFont val="Arial"/>
        <family val="2"/>
      </rPr>
      <t>‡</t>
    </r>
    <r>
      <rPr>
        <sz val="10"/>
        <rFont val="Arial"/>
        <family val="2"/>
      </rPr>
      <t xml:space="preserve"> Quebec projections are calculated differently from the other provinces and territories because actual data were only available to 2010 for Quebec, whereas they were available to 2018 for Nova Scotia and to 2019 for the other regions. For further details, see </t>
    </r>
    <r>
      <rPr>
        <i/>
        <u/>
        <sz val="10"/>
        <rFont val="Arial"/>
        <family val="2"/>
      </rPr>
      <t>Appendix II: Data source and methods</t>
    </r>
    <r>
      <rPr>
        <sz val="10"/>
        <rFont val="Arial"/>
        <family val="2"/>
      </rPr>
      <t>.</t>
    </r>
  </si>
  <si>
    <r>
      <rPr>
        <vertAlign val="superscript"/>
        <sz val="10"/>
        <color rgb="FF000000"/>
        <rFont val="Arial"/>
        <family val="2"/>
      </rPr>
      <t>§</t>
    </r>
    <r>
      <rPr>
        <sz val="10"/>
        <color rgb="FF000000"/>
        <rFont val="Arial"/>
        <family val="2"/>
      </rPr>
      <t xml:space="preserve"> "All cancers" includes</t>
    </r>
    <r>
      <rPr>
        <i/>
        <sz val="10"/>
        <color rgb="FF000000"/>
        <rFont val="Arial"/>
        <family val="2"/>
      </rPr>
      <t xml:space="preserve"> in situ</t>
    </r>
    <r>
      <rPr>
        <sz val="10"/>
        <color rgb="FF000000"/>
        <rFont val="Arial"/>
        <family val="2"/>
      </rPr>
      <t xml:space="preserve"> bladder cancer and excludes non-melanoma skin cancer (neoplasms, NOS; epithelial neoplasms, NOS; and basal and squamous). </t>
    </r>
  </si>
  <si>
    <t>Year</t>
  </si>
  <si>
    <t>New cases 
 (in thousands)</t>
  </si>
  <si>
    <t>ASIR 
 (per 100,000)</t>
  </si>
  <si>
    <t>Projected</t>
  </si>
  <si>
    <t>* Quebec is included in the cases because of their importance in determining the national total projected number. Quebec is excluded from the rates because a different projection method was used for this province than for other regions. Similarly, data from Nova Scotia are included in case totals for 2019 but not in the calculation of the rate in 2019.</t>
  </si>
  <si>
    <r>
      <rPr>
        <b/>
        <sz val="10"/>
        <rFont val="Arial"/>
        <family val="2"/>
      </rPr>
      <t>Note:</t>
    </r>
    <r>
      <rPr>
        <sz val="10"/>
        <rFont val="Arial"/>
        <family val="2"/>
      </rPr>
      <t xml:space="preserve"> Rates are age-standardized to the </t>
    </r>
    <r>
      <rPr>
        <u/>
        <sz val="10"/>
        <rFont val="Arial"/>
        <family val="2"/>
      </rPr>
      <t>2011 Canadian standard population</t>
    </r>
    <r>
      <rPr>
        <sz val="10"/>
        <rFont val="Arial"/>
        <family val="2"/>
      </rPr>
      <t>. Actual data were available to 2019 for all provinces and territories except Nova Scotia (latest year 2018) and Quebec (latest year 2010) because this data had not yet been submitted to the Canadian Cancer Registry at the time of analysis. Estimates for 2020–2023 are projected. For further details, see</t>
    </r>
    <r>
      <rPr>
        <u/>
        <sz val="10"/>
        <rFont val="Arial"/>
        <family val="2"/>
      </rPr>
      <t xml:space="preserve"> </t>
    </r>
    <r>
      <rPr>
        <i/>
        <u/>
        <sz val="10"/>
        <rFont val="Arial"/>
        <family val="2"/>
      </rPr>
      <t>Appendix II: Data source and methods</t>
    </r>
    <r>
      <rPr>
        <sz val="10"/>
        <rFont val="Arial"/>
        <family val="2"/>
      </rPr>
      <t>.</t>
    </r>
  </si>
  <si>
    <r>
      <t xml:space="preserve">Data source: </t>
    </r>
    <r>
      <rPr>
        <sz val="10"/>
        <color rgb="FF000000"/>
        <rFont val="Arial"/>
        <family val="2"/>
      </rPr>
      <t>Canadian Cancer Registry database at Statistics Canada</t>
    </r>
    <r>
      <rPr>
        <b/>
        <sz val="10"/>
        <color rgb="FF000000"/>
        <rFont val="Arial"/>
        <family val="2"/>
      </rPr>
      <t xml:space="preserve"> </t>
    </r>
    <r>
      <rPr>
        <sz val="10"/>
        <color rgb="FF000000"/>
        <rFont val="Arial"/>
        <family val="2"/>
      </rPr>
      <t>and National Incidence Reporting System at Statistics Canada</t>
    </r>
  </si>
  <si>
    <r>
      <rPr>
        <b/>
        <sz val="12"/>
        <rFont val="Arial"/>
        <family val="2"/>
      </rPr>
      <t>Figure 1.6</t>
    </r>
    <r>
      <rPr>
        <sz val="12"/>
        <rFont val="Arial"/>
        <family val="2"/>
      </rPr>
      <t xml:space="preserve"> New cases and age-standardized incidence rates (ASIR) for all cancers, Canada*, 1984–2021</t>
    </r>
  </si>
  <si>
    <t>View data</t>
  </si>
  <si>
    <r>
      <rPr>
        <b/>
        <sz val="10"/>
        <color indexed="8"/>
        <rFont val="Arial"/>
        <family val="2"/>
      </rPr>
      <t>Note:</t>
    </r>
    <r>
      <rPr>
        <sz val="10"/>
        <color indexed="8"/>
        <rFont val="Arial"/>
        <family val="2"/>
      </rPr>
      <t xml:space="preserve"> Rates are age-standardized to the 2011 Canadian standard population. Actual data were available to 2017 for all provinces and territories except Quebec, for which actual data were available to 2010, and projected thereafter. </t>
    </r>
  </si>
  <si>
    <r>
      <rPr>
        <b/>
        <sz val="12"/>
        <rFont val="Arial"/>
        <family val="2"/>
      </rPr>
      <t>Table 1.6</t>
    </r>
    <r>
      <rPr>
        <sz val="12"/>
        <rFont val="Arial"/>
        <family val="2"/>
      </rPr>
      <t xml:space="preserve"> Annual percent change (APC) and average annual percent change (AAPC) in age-standardized incidence rates (ASIR) for selected cancers, by sex, Canada (excluding Quebec*), 1984–2019</t>
    </r>
  </si>
  <si>
    <t>Cancer</t>
  </si>
  <si>
    <t>Period</t>
  </si>
  <si>
    <r>
      <t>APC</t>
    </r>
    <r>
      <rPr>
        <b/>
        <vertAlign val="superscript"/>
        <sz val="10"/>
        <rFont val="Arial"/>
        <family val="2"/>
      </rPr>
      <t>†</t>
    </r>
    <r>
      <rPr>
        <b/>
        <sz val="10"/>
        <rFont val="Arial"/>
        <family val="2"/>
      </rPr>
      <t xml:space="preserve"> (95% CL)</t>
    </r>
  </si>
  <si>
    <r>
      <t>AAPC</t>
    </r>
    <r>
      <rPr>
        <b/>
        <vertAlign val="superscript"/>
        <sz val="10"/>
        <rFont val="Arial"/>
        <family val="2"/>
      </rPr>
      <t>†</t>
    </r>
    <r>
      <rPr>
        <b/>
        <sz val="10"/>
        <rFont val="Arial"/>
        <family val="2"/>
      </rPr>
      <t xml:space="preserve"> (95% CL), 1984–2019</t>
    </r>
  </si>
  <si>
    <t>All cancers‡</t>
  </si>
  <si>
    <t>1984–2011</t>
  </si>
  <si>
    <t xml:space="preserve">  0.3 (0.2  , 0.4 )</t>
  </si>
  <si>
    <t xml:space="preserve">  0.1 (0.0  , 0.2 )</t>
  </si>
  <si>
    <t>1984–1992</t>
  </si>
  <si>
    <t xml:space="preserve">  0.9 (0.2  , 1.6 )</t>
  </si>
  <si>
    <t xml:space="preserve"> -0.1 (-0.3 , 0.1 )</t>
  </si>
  <si>
    <t>1984–2007</t>
  </si>
  <si>
    <t>2011–2019</t>
  </si>
  <si>
    <t xml:space="preserve"> -0.6 (-1.0 , -0.2)</t>
  </si>
  <si>
    <t>1992–2011</t>
  </si>
  <si>
    <t xml:space="preserve"> -0.1 (-0.3 , 0.0 )</t>
  </si>
  <si>
    <t>2007–2012</t>
  </si>
  <si>
    <t xml:space="preserve">  1.3 (0.4  , 2.1 )</t>
  </si>
  <si>
    <t xml:space="preserve"> -1.2 (-1.6 , -0.7)</t>
  </si>
  <si>
    <t>2012–2019</t>
  </si>
  <si>
    <t xml:space="preserve"> -0.4 (-0.7 , -0.1)</t>
  </si>
  <si>
    <t>1984–1990</t>
  </si>
  <si>
    <t xml:space="preserve">  0.6 (-0.1 , 1.3 )</t>
  </si>
  <si>
    <t xml:space="preserve"> -0.6 (-0.7 , -0.4)</t>
  </si>
  <si>
    <t>1984-1990</t>
  </si>
  <si>
    <t xml:space="preserve"> -0.6 (-1.4 , 0.1 )</t>
  </si>
  <si>
    <t xml:space="preserve"> -1.7 (-1.9 , -1.5)</t>
  </si>
  <si>
    <t>1984-1988</t>
  </si>
  <si>
    <t xml:space="preserve">  4.0 (2.1  , 5.9 )</t>
  </si>
  <si>
    <t xml:space="preserve">  1.1 (0.8  , 1.4 )</t>
  </si>
  <si>
    <t>1990–2003</t>
  </si>
  <si>
    <t xml:space="preserve"> -0.7 (-1.0 , -0.5)</t>
  </si>
  <si>
    <t>1990-2003</t>
  </si>
  <si>
    <t xml:space="preserve"> -2.2 (-2.4 , -1.9)</t>
  </si>
  <si>
    <t>1988-1998</t>
  </si>
  <si>
    <t xml:space="preserve">  1.8 (1.4  , 2.3 )</t>
  </si>
  <si>
    <t>2003–2014</t>
  </si>
  <si>
    <t xml:space="preserve"> -0.3 (-0.5 , 0.0 )</t>
  </si>
  <si>
    <t>2003-2012</t>
  </si>
  <si>
    <t xml:space="preserve"> -1.0 (-1.4 , -0.6)</t>
  </si>
  <si>
    <t>1998-2014</t>
  </si>
  <si>
    <t xml:space="preserve">  0.7 (0.5  , 0.8 )</t>
  </si>
  <si>
    <t>2014–2019</t>
  </si>
  <si>
    <t xml:space="preserve"> -2.1 (-2.8 , -1.5)</t>
  </si>
  <si>
    <t>2012-2019</t>
  </si>
  <si>
    <t xml:space="preserve"> -2.6 (-3.1 , -2.1)</t>
  </si>
  <si>
    <t>2014-2019</t>
  </si>
  <si>
    <t xml:space="preserve"> -1.4 (-2.1 , -0.6)</t>
  </si>
  <si>
    <t>1984–1991</t>
  </si>
  <si>
    <t xml:space="preserve">  1.8 (0.7  , 3.0 )</t>
  </si>
  <si>
    <t xml:space="preserve">  0.2 (0.0  , 0.4 )</t>
  </si>
  <si>
    <t>1984-2019</t>
  </si>
  <si>
    <t xml:space="preserve">  0.5 (0.1  , 0.8 )</t>
  </si>
  <si>
    <t>1984-1991</t>
  </si>
  <si>
    <t xml:space="preserve">  1.9 (0.8  , 3.1 )</t>
  </si>
  <si>
    <t xml:space="preserve">  0.3 (0.1  , 0.5 )</t>
  </si>
  <si>
    <t>1991–2019</t>
  </si>
  <si>
    <t xml:space="preserve"> -0.2 (-0.3 , -0.1)</t>
  </si>
  <si>
    <t>1991-2019</t>
  </si>
  <si>
    <t xml:space="preserve"> -0.1 (-0.2 , 0.0 )</t>
  </si>
  <si>
    <t>1984-1993</t>
  </si>
  <si>
    <t xml:space="preserve">  5.6 (3.7  , 7.6 )</t>
  </si>
  <si>
    <t xml:space="preserve">  0.4 (-0.4 , 1.3 )</t>
  </si>
  <si>
    <t>1993-2008</t>
  </si>
  <si>
    <t xml:space="preserve">  0.2 (-0.5 , 0.9 )</t>
  </si>
  <si>
    <t>2008-2014</t>
  </si>
  <si>
    <t xml:space="preserve"> -6.1 (-8.8 , -3.2)</t>
  </si>
  <si>
    <t xml:space="preserve">  0.2 (-2.8 , 3.2 )</t>
  </si>
  <si>
    <t>1984–1996</t>
  </si>
  <si>
    <t xml:space="preserve"> -1.0 (-1.3 , -0.8)</t>
  </si>
  <si>
    <t xml:space="preserve"> -1.0 (-1.2 , -0.8)</t>
  </si>
  <si>
    <t xml:space="preserve"> -0.7 (-1.0 , -0.4)</t>
  </si>
  <si>
    <t xml:space="preserve"> -1.0 (-1.2 , -0.7)</t>
  </si>
  <si>
    <t>1984–1995</t>
  </si>
  <si>
    <t xml:space="preserve"> -1.6 (-1.9 , -1.4)</t>
  </si>
  <si>
    <t xml:space="preserve"> -1.1 (-1.3 , -0.9)</t>
  </si>
  <si>
    <t>1996–2001</t>
  </si>
  <si>
    <t xml:space="preserve">  0.9 (-0.3 , 2.0 )</t>
  </si>
  <si>
    <t xml:space="preserve">  0.8 (-0.7 , 2.3 )</t>
  </si>
  <si>
    <t>1995–2000</t>
  </si>
  <si>
    <t xml:space="preserve">  0.8 (-0.5 , 2.1 )</t>
  </si>
  <si>
    <t>2001–2014</t>
  </si>
  <si>
    <t xml:space="preserve"> -0.7 (-0.9 , -0.5)</t>
  </si>
  <si>
    <t>2000–2014</t>
  </si>
  <si>
    <t xml:space="preserve"> -0.6 (-0.8 , -0.5)</t>
  </si>
  <si>
    <t xml:space="preserve"> -3.5 (-4.1 , -2.8)</t>
  </si>
  <si>
    <t xml:space="preserve"> -4.0 (-4.8 , -3.1)</t>
  </si>
  <si>
    <t xml:space="preserve"> -3.1 (-3.8 , -2.3)</t>
  </si>
  <si>
    <r>
      <t>Bladder</t>
    </r>
    <r>
      <rPr>
        <vertAlign val="superscript"/>
        <sz val="10"/>
        <rFont val="Arial"/>
        <family val="2"/>
      </rPr>
      <t xml:space="preserve">§ </t>
    </r>
  </si>
  <si>
    <t xml:space="preserve"> -2.0 (-4.9 , 1.1 )</t>
  </si>
  <si>
    <t xml:space="preserve"> -0.9 (-1.6 , -0.2)</t>
  </si>
  <si>
    <t>1984–2019</t>
  </si>
  <si>
    <t xml:space="preserve"> -1.0 (-1.3 , -0.7)</t>
  </si>
  <si>
    <t xml:space="preserve"> -0.8 (-1.1 , -0.5)</t>
  </si>
  <si>
    <t>1992–2019</t>
  </si>
  <si>
    <t>1984–1997</t>
  </si>
  <si>
    <t xml:space="preserve">  1.8 (1.4  , 2.2 )</t>
  </si>
  <si>
    <t xml:space="preserve">  1.1 (0.8  , 1.5 )</t>
  </si>
  <si>
    <t xml:space="preserve">  1.8 (1.3  , 2.3 )</t>
  </si>
  <si>
    <t xml:space="preserve">  1.2 (0.8  , 1.6 )</t>
  </si>
  <si>
    <t xml:space="preserve">  2.3 (1.2  , 3.3 )</t>
  </si>
  <si>
    <t xml:space="preserve">  1.0 (0.7  , 1.4 )</t>
  </si>
  <si>
    <t>1997–2008</t>
  </si>
  <si>
    <t xml:space="preserve">  0.6 (0.1  , 1.0 )</t>
  </si>
  <si>
    <t>1997–2009</t>
  </si>
  <si>
    <t xml:space="preserve">  0.7 (0.2  , 1.2 )</t>
  </si>
  <si>
    <t>1992–2015</t>
  </si>
  <si>
    <t xml:space="preserve">  1.0 (0.8  , 1.2 )</t>
  </si>
  <si>
    <t>2008–2013</t>
  </si>
  <si>
    <t xml:space="preserve">  2.6 (0.9  , 4.4 )</t>
  </si>
  <si>
    <t>2009–2014</t>
  </si>
  <si>
    <t xml:space="preserve">  2.8 (0.8  , 4.9 )</t>
  </si>
  <si>
    <t>2015–2019</t>
  </si>
  <si>
    <t xml:space="preserve"> -1.0 (-2.8 , 0.9 )</t>
  </si>
  <si>
    <t>2013–2019</t>
  </si>
  <si>
    <t xml:space="preserve"> -0.6 (-1.4 , 0.2 )</t>
  </si>
  <si>
    <t xml:space="preserve"> -1.0 (-2.3 , 0.2 )</t>
  </si>
  <si>
    <t xml:space="preserve">  1.9 (1.8  , 2.1 )</t>
  </si>
  <si>
    <t xml:space="preserve">  2.2 (2.1  , 2.3 )</t>
  </si>
  <si>
    <t>1984–1993</t>
  </si>
  <si>
    <t xml:space="preserve">  0.0 (-1.3 , 1.4 )</t>
  </si>
  <si>
    <t xml:space="preserve">  1.4 (1.1  , 1.8 )</t>
  </si>
  <si>
    <t>1993–2019</t>
  </si>
  <si>
    <t xml:space="preserve">  1.9 (1.7  , 2.1 )</t>
  </si>
  <si>
    <t>1984–1989</t>
  </si>
  <si>
    <t xml:space="preserve">  4.1 (1.8  , 6.4 )</t>
  </si>
  <si>
    <t xml:space="preserve">  1.4 (1.0  , 1.9 )</t>
  </si>
  <si>
    <t xml:space="preserve">  4.0 (1.5  , 6.5 )</t>
  </si>
  <si>
    <t xml:space="preserve">  1.5 (1.0  , 1.9 )</t>
  </si>
  <si>
    <t xml:space="preserve">  1.1 (0.9  , 1.2 )</t>
  </si>
  <si>
    <t>1989–1998</t>
  </si>
  <si>
    <t xml:space="preserve"> -0.4 (-1.3 , 0.6 )</t>
  </si>
  <si>
    <t>1989–2003</t>
  </si>
  <si>
    <t xml:space="preserve">  0.1 (-0.3 , 0.6 )</t>
  </si>
  <si>
    <t>1998–2012</t>
  </si>
  <si>
    <t xml:space="preserve">  1.9 (1.6  , 2.3 )</t>
  </si>
  <si>
    <t>2003–2012</t>
  </si>
  <si>
    <t xml:space="preserve">  2.7 (1.9  , 3.5 )</t>
  </si>
  <si>
    <t xml:space="preserve">  0.8 (0.0  , 1.6 )</t>
  </si>
  <si>
    <t xml:space="preserve">  0.8 (0.0  , 1.7 )</t>
  </si>
  <si>
    <t xml:space="preserve"> -1.5 (-3.1 , 0.0 )</t>
  </si>
  <si>
    <t xml:space="preserve">  0.7 (0.3  , 1.1 )</t>
  </si>
  <si>
    <t>1990–2006</t>
  </si>
  <si>
    <t>2006–2011</t>
  </si>
  <si>
    <t xml:space="preserve">  3.5 (1.4  , 5.7 )</t>
  </si>
  <si>
    <t xml:space="preserve">  1.1 (0.4  , 1.7 )</t>
  </si>
  <si>
    <t>1984–2004</t>
  </si>
  <si>
    <t xml:space="preserve"> -2.0 (-2.2 , -1.8)</t>
  </si>
  <si>
    <t xml:space="preserve"> -0.9 (-1.0 , -0.7)</t>
  </si>
  <si>
    <t xml:space="preserve"> -2.4 (-2.7 , -2.2)</t>
  </si>
  <si>
    <t xml:space="preserve"> -1.1 (-1.4 , -0.9)</t>
  </si>
  <si>
    <t xml:space="preserve"> -0.5 (-0.7 , -0.3)</t>
  </si>
  <si>
    <t>2004–2019</t>
  </si>
  <si>
    <t xml:space="preserve">  0.6 (0.3  , 0.9 )</t>
  </si>
  <si>
    <t xml:space="preserve">  0.4 (0.0  , 0.7 )</t>
  </si>
  <si>
    <t>1984–2001</t>
  </si>
  <si>
    <t xml:space="preserve"> -1.0 (-1.3 , -0.6)</t>
  </si>
  <si>
    <t xml:space="preserve">  0.1 (-0.1 , 0.3 )</t>
  </si>
  <si>
    <t>1984–2002</t>
  </si>
  <si>
    <t xml:space="preserve"> -1.4 (-1.8 , -1.0)</t>
  </si>
  <si>
    <t xml:space="preserve">  0.0 (-0.3 , 0.2 )</t>
  </si>
  <si>
    <t xml:space="preserve"> -0.4 (-0.9 , 0.0 )</t>
  </si>
  <si>
    <t xml:space="preserve">  0.2 (0.0  , 0.5 )</t>
  </si>
  <si>
    <t>2001–2019</t>
  </si>
  <si>
    <t>2002–2019</t>
  </si>
  <si>
    <t xml:space="preserve">  0.8 (0.5  , 1.1 )</t>
  </si>
  <si>
    <t>1984–1998</t>
  </si>
  <si>
    <t xml:space="preserve">  3.6 (2.7  , 4.6 )</t>
  </si>
  <si>
    <t xml:space="preserve">  4.1 (3.3  , 4.8 )</t>
  </si>
  <si>
    <t xml:space="preserve">  2.8 (1.4  , 4.2 )</t>
  </si>
  <si>
    <t xml:space="preserve">  3.9 (3.2  , 4.6 )</t>
  </si>
  <si>
    <t xml:space="preserve">  3.9 (3.0  , 4.8 )</t>
  </si>
  <si>
    <t>1998–2003</t>
  </si>
  <si>
    <t xml:space="preserve">  9.8 (5.2  , 14.5)</t>
  </si>
  <si>
    <t>1998–2013</t>
  </si>
  <si>
    <t xml:space="preserve">  6.9 (6.1  , 7.8 )</t>
  </si>
  <si>
    <t xml:space="preserve"> 10.9 (6.5  , 15.6)</t>
  </si>
  <si>
    <t xml:space="preserve">  6.4 (5.3  , 7.6 )</t>
  </si>
  <si>
    <t xml:space="preserve"> -0.9 (-2.9 , 1.1 )</t>
  </si>
  <si>
    <t xml:space="preserve">  6.1 (5.0  , 7.2 )</t>
  </si>
  <si>
    <t xml:space="preserve"> -1.9 (-3.0 , -0.8)</t>
  </si>
  <si>
    <t xml:space="preserve"> -2.6 (-3.6 , -1.5)</t>
  </si>
  <si>
    <t xml:space="preserve"> -0.3 (-0.6 , 0.0 )</t>
  </si>
  <si>
    <t xml:space="preserve"> -0.1 (-0.3 , 0.2 )</t>
  </si>
  <si>
    <t xml:space="preserve"> -0.8 (-1.4 , -0.1)</t>
  </si>
  <si>
    <t xml:space="preserve"> -0.2 (-0.6 , 0.2 )</t>
  </si>
  <si>
    <t xml:space="preserve"> -0.1 (-0.4 , 0.2 )</t>
  </si>
  <si>
    <t>2001–2010</t>
  </si>
  <si>
    <t xml:space="preserve">  2.2 (1.4  , 2.9 )</t>
  </si>
  <si>
    <t>1997–2011</t>
  </si>
  <si>
    <t xml:space="preserve">  1.4 (0.9  , 1.9 )</t>
  </si>
  <si>
    <t xml:space="preserve">  2.2 (1.4  , 3.1 )</t>
  </si>
  <si>
    <t>2010–2019</t>
  </si>
  <si>
    <t xml:space="preserve"> -1.8 (-2.3 , -1.2)</t>
  </si>
  <si>
    <t xml:space="preserve"> -2.0 (-2.9 , -1.1)</t>
  </si>
  <si>
    <t xml:space="preserve"> -1.9 (-2.5 , -1.3)</t>
  </si>
  <si>
    <t>1984–2005</t>
  </si>
  <si>
    <t xml:space="preserve">  3.3 (2.9  , 3.7 )</t>
  </si>
  <si>
    <t xml:space="preserve">  3.4 (3.0  , 3.8 )</t>
  </si>
  <si>
    <t>1984–2006</t>
  </si>
  <si>
    <t xml:space="preserve">  3.6 (3.1  , 4.0 )</t>
  </si>
  <si>
    <t xml:space="preserve">  3.4 (2.9  , 3.9 )</t>
  </si>
  <si>
    <t xml:space="preserve">  2.4 (1.7  , 3.2 )</t>
  </si>
  <si>
    <t xml:space="preserve">  3.2 (2.4  , 4.0 )</t>
  </si>
  <si>
    <t>2005–2013</t>
  </si>
  <si>
    <t xml:space="preserve">  6.5 (5.1  , 7.8 )</t>
  </si>
  <si>
    <t>2006–2013</t>
  </si>
  <si>
    <t xml:space="preserve">  5.8 (4.0  , 7.8 )</t>
  </si>
  <si>
    <t xml:space="preserve">  8.2 (5.6  , 10.8)</t>
  </si>
  <si>
    <t xml:space="preserve"> -0.2 (-1.5 , 1.1 )</t>
  </si>
  <si>
    <t xml:space="preserve"> -0.2 (-1.7 , 1.3 )</t>
  </si>
  <si>
    <t xml:space="preserve"> -0.5 (-2.8 , 1.9 )</t>
  </si>
  <si>
    <t xml:space="preserve"> -2.6 (-2.8 , -2.3)</t>
  </si>
  <si>
    <t xml:space="preserve"> -1.7 (-1.8 , -1.5)</t>
  </si>
  <si>
    <t xml:space="preserve"> -1.8 (-2.0 , -1.7)</t>
  </si>
  <si>
    <t>1984–1999</t>
  </si>
  <si>
    <t xml:space="preserve"> -3.0 (-3.4 , -2.6)</t>
  </si>
  <si>
    <t xml:space="preserve"> -1.7 (-2.0 , -1.5)</t>
  </si>
  <si>
    <t xml:space="preserve"> -0.8 (-1.0 , -0.5)</t>
  </si>
  <si>
    <t xml:space="preserve"> -1.1 (-1.3 , -0.8)</t>
  </si>
  <si>
    <t>1999–2019</t>
  </si>
  <si>
    <t>1984–2003</t>
  </si>
  <si>
    <t xml:space="preserve">  0.3 (-0.2 , 0.7 )</t>
  </si>
  <si>
    <t xml:space="preserve">  0.9 (0.6  , 1.2 )</t>
  </si>
  <si>
    <t xml:space="preserve">  0.1 (-0.5 , 0.8 )</t>
  </si>
  <si>
    <t xml:space="preserve">  0.9 (0.5  , 1.3 )</t>
  </si>
  <si>
    <t xml:space="preserve">  0.2 (-0.3 , 0.7 )</t>
  </si>
  <si>
    <t xml:space="preserve">  0.7 (0.4  , 1.0 )</t>
  </si>
  <si>
    <t>2003–2019</t>
  </si>
  <si>
    <t xml:space="preserve">  1.6 (1.2  , 2.1 )</t>
  </si>
  <si>
    <t xml:space="preserve">  1.7 (1.2  , 2.2 )</t>
  </si>
  <si>
    <t xml:space="preserve">  1.3 (0.8  , 1.8 )</t>
  </si>
  <si>
    <t xml:space="preserve"> -0.4 (-0.5 , -0.3)</t>
  </si>
  <si>
    <t xml:space="preserve"> -0.3 (-0.4 , -0.2)</t>
  </si>
  <si>
    <t xml:space="preserve"> -0.5 (-0.6 , -0.4)</t>
  </si>
  <si>
    <t xml:space="preserve"> -1.5 (-2.1 , -1.0)</t>
  </si>
  <si>
    <t>1996–2014</t>
  </si>
  <si>
    <t xml:space="preserve"> -2.6 (-4.2 , -0.9)</t>
  </si>
  <si>
    <t xml:space="preserve">  0.1 (-0.2 , 0.4 )</t>
  </si>
  <si>
    <t xml:space="preserve">  0.5 (-0.2 , 1.1 )</t>
  </si>
  <si>
    <t xml:space="preserve">  0.3 (0.0  , 0.6 )</t>
  </si>
  <si>
    <t xml:space="preserve">  0.6 (0.0  , 1.3 )</t>
  </si>
  <si>
    <t xml:space="preserve"> -0.3 (-0.5 , -0.1)</t>
  </si>
  <si>
    <t>2005–2010</t>
  </si>
  <si>
    <t xml:space="preserve">  2.6 (-0.3 , 5.7 )</t>
  </si>
  <si>
    <t xml:space="preserve">  3.4 (0.3  , 6.5 )</t>
  </si>
  <si>
    <t>2010–2015</t>
  </si>
  <si>
    <t xml:space="preserve"> -1.5 (-4.2 , 1.2 )</t>
  </si>
  <si>
    <t xml:space="preserve"> -2.0 (-4.6 , 0.7 )</t>
  </si>
  <si>
    <t xml:space="preserve">  2.3 (-0.3 , 5.0 )</t>
  </si>
  <si>
    <t xml:space="preserve">  0.0 (-0.6 , 0.6 )</t>
  </si>
  <si>
    <t xml:space="preserve">  0.8 (0.1  , 1.5 )</t>
  </si>
  <si>
    <t xml:space="preserve"> -0.1 (-0.8 , 0.6 )</t>
  </si>
  <si>
    <t xml:space="preserve">  0.7 (-0.1 , 1.5 )</t>
  </si>
  <si>
    <t xml:space="preserve">  1.0 (0.8  , 1.3 )</t>
  </si>
  <si>
    <t>2001–2006</t>
  </si>
  <si>
    <t xml:space="preserve">  4.2 (-0.2 , 8.8 )</t>
  </si>
  <si>
    <t xml:space="preserve">  4.8 (-0.3 , 10.2)</t>
  </si>
  <si>
    <t>2006–2019</t>
  </si>
  <si>
    <t xml:space="preserve">  0.5 (-0.1 , 1.2 )</t>
  </si>
  <si>
    <t xml:space="preserve">  0.2 (-0.4 , 0.9 )</t>
  </si>
  <si>
    <t xml:space="preserve"> -2.1 (-2.3 , -1.9)</t>
  </si>
  <si>
    <t xml:space="preserve"> -1.1 (-1.6 , -0.6)</t>
  </si>
  <si>
    <t xml:space="preserve">  0.6 (-1.8 , 3.0 )</t>
  </si>
  <si>
    <t xml:space="preserve"> -2.5 (-4.8 , -0.1)</t>
  </si>
  <si>
    <t xml:space="preserve">  3.7 (1.4  , 6.1 )</t>
  </si>
  <si>
    <t xml:space="preserve">  1.3 (1.2  , 1.5 )</t>
  </si>
  <si>
    <t>1984–2012</t>
  </si>
  <si>
    <t xml:space="preserve"> -0.5 (-0.8 , -0.3)</t>
  </si>
  <si>
    <t xml:space="preserve"> -0.1 (-0.4 , 0.3 )</t>
  </si>
  <si>
    <t xml:space="preserve">  1.7 (0.1  , 3.4 )</t>
  </si>
  <si>
    <t xml:space="preserve">  0.6 (0.5  , 0.7 )</t>
  </si>
  <si>
    <t xml:space="preserve">  0.5 (0.3  , 0.6 )</t>
  </si>
  <si>
    <t xml:space="preserve">  0.8 (0.7  , 0.9 )</t>
  </si>
  <si>
    <t>CL=confidence limits; CNS=central nervous system; NOS=not otherwise specified</t>
  </si>
  <si>
    <t>* Quebec is excluded because cases diagnosed in Quebec from 2011 onward had not been submitted to the Canadian Cancer Registry at the time of analysis. Data for 2019 additionally excludes cases diagnosed in Nova Scotia as these cases also had not been submitted to the Canadian Cancer Registry at the time of analysis.</t>
  </si>
  <si>
    <r>
      <rPr>
        <vertAlign val="superscript"/>
        <sz val="10"/>
        <rFont val="Arial"/>
        <family val="2"/>
      </rPr>
      <t>†</t>
    </r>
    <r>
      <rPr>
        <sz val="10"/>
        <rFont val="Arial"/>
        <family val="2"/>
      </rPr>
      <t xml:space="preserve"> The APC and AAPC are calculated using the Joinpoint Regression Program and rates age-standardized to the </t>
    </r>
    <r>
      <rPr>
        <u/>
        <sz val="10"/>
        <rFont val="Arial"/>
        <family val="2"/>
      </rPr>
      <t>2011 Canadian standard population</t>
    </r>
    <r>
      <rPr>
        <sz val="10"/>
        <rFont val="Arial"/>
        <family val="2"/>
      </rPr>
      <t>.</t>
    </r>
  </si>
  <si>
    <r>
      <rPr>
        <vertAlign val="superscript"/>
        <sz val="10"/>
        <color rgb="FF000000"/>
        <rFont val="Arial"/>
        <family val="2"/>
      </rPr>
      <t>§</t>
    </r>
    <r>
      <rPr>
        <sz val="10"/>
        <color rgb="FF000000"/>
        <rFont val="Arial"/>
        <family val="2"/>
      </rPr>
      <t xml:space="preserve"> The trend analysis for bladder cancer was performed using the Jump Model of the Joinpoint Regression Program (version 4.7.0.0) to account for the artificial change in cancer counts introduced in 2010 when Ontario started to include</t>
    </r>
    <r>
      <rPr>
        <i/>
        <sz val="10"/>
        <color rgb="FF000000"/>
        <rFont val="Arial"/>
        <family val="2"/>
      </rPr>
      <t> in situ</t>
    </r>
    <r>
      <rPr>
        <sz val="10"/>
        <color rgb="FF000000"/>
        <rFont val="Arial"/>
        <family val="2"/>
      </rPr>
      <t xml:space="preserve"> carcinomas of the bladder in their data collection. For further details, see </t>
    </r>
    <r>
      <rPr>
        <i/>
        <u/>
        <sz val="10"/>
        <color rgb="FF000000"/>
        <rFont val="Arial"/>
        <family val="2"/>
      </rPr>
      <t>Appendix II: Data sources and methods</t>
    </r>
    <r>
      <rPr>
        <sz val="10"/>
        <color rgb="FF000000"/>
        <rFont val="Arial"/>
        <family val="2"/>
      </rPr>
      <t>.</t>
    </r>
    <r>
      <rPr>
        <sz val="10"/>
        <color theme="1"/>
        <rFont val="Arial"/>
        <family val="2"/>
      </rPr>
      <t> </t>
    </r>
  </si>
  <si>
    <r>
      <rPr>
        <b/>
        <sz val="10"/>
        <rFont val="Arial"/>
        <family val="2"/>
      </rPr>
      <t>Analysis by:</t>
    </r>
    <r>
      <rPr>
        <sz val="10"/>
        <rFont val="Arial"/>
        <family val="2"/>
      </rPr>
      <t xml:space="preserve"> Centre for Population Health Data, Statistics Canada</t>
    </r>
  </si>
  <si>
    <r>
      <rPr>
        <b/>
        <sz val="10"/>
        <rFont val="Arial"/>
        <family val="2"/>
      </rPr>
      <t>Data sources:</t>
    </r>
    <r>
      <rPr>
        <sz val="10"/>
        <rFont val="Arial"/>
        <family val="2"/>
      </rPr>
      <t xml:space="preserve"> Canadian Cancer Registry and National Cancer Incidence Reporting System databases at Statistics Canada</t>
    </r>
  </si>
  <si>
    <r>
      <rPr>
        <b/>
        <sz val="12"/>
        <rFont val="Arial"/>
        <family val="2"/>
      </rPr>
      <t>Table 1.7</t>
    </r>
    <r>
      <rPr>
        <sz val="12"/>
        <rFont val="Arial"/>
        <family val="2"/>
      </rPr>
      <t xml:space="preserve"> Most recent annual percent change (APC) in age-standardized incidence rates (ASIR), by sex, Canada (excluding Quebec*), 1984–2019</t>
    </r>
  </si>
  <si>
    <t>Reference year</t>
  </si>
  <si>
    <r>
      <t>Bladder</t>
    </r>
    <r>
      <rPr>
        <vertAlign val="superscript"/>
        <sz val="10"/>
        <rFont val="Arial"/>
        <family val="2"/>
      </rPr>
      <t>§</t>
    </r>
  </si>
  <si>
    <t>— Not applicable; CL=confidence limits; CNS=central nervous system; NOS=not otherwise specified</t>
  </si>
  <si>
    <r>
      <rPr>
        <vertAlign val="superscript"/>
        <sz val="10"/>
        <rFont val="Arial"/>
        <family val="2"/>
      </rPr>
      <t>†</t>
    </r>
    <r>
      <rPr>
        <sz val="10"/>
        <rFont val="Arial"/>
        <family val="2"/>
      </rPr>
      <t xml:space="preserve"> The APC was calculated using the Joinpoint Regression Program and rates age-standardized to the </t>
    </r>
    <r>
      <rPr>
        <u/>
        <sz val="10"/>
        <rFont val="Arial"/>
        <family val="2"/>
      </rPr>
      <t>2011 Canadian standard population</t>
    </r>
    <r>
      <rPr>
        <sz val="10"/>
        <rFont val="Arial"/>
        <family val="2"/>
      </rPr>
      <t xml:space="preserve">. If one or more significant changes in the trend of rates from was detected, the APC reflects the trend from the most recent significant change (reference year) to 2019. Otherwise, the APC reflects the trend in rates over the entire period (1984–2019). For further details, see </t>
    </r>
    <r>
      <rPr>
        <i/>
        <u/>
        <sz val="10"/>
        <rFont val="Arial"/>
        <family val="2"/>
      </rPr>
      <t>Appendix II: Data sources and methods</t>
    </r>
    <r>
      <rPr>
        <sz val="10"/>
        <rFont val="Arial"/>
        <family val="2"/>
      </rPr>
      <t>.</t>
    </r>
  </si>
  <si>
    <r>
      <rPr>
        <vertAlign val="superscript"/>
        <sz val="10"/>
        <color rgb="FF000000"/>
        <rFont val="Arial"/>
        <family val="2"/>
      </rPr>
      <t>‡</t>
    </r>
    <r>
      <rPr>
        <sz val="10"/>
        <color rgb="FF000000"/>
        <rFont val="Arial"/>
        <family val="2"/>
      </rPr>
      <t xml:space="preserve"> "All cancers" includes </t>
    </r>
    <r>
      <rPr>
        <i/>
        <sz val="10"/>
        <color rgb="FF000000"/>
        <rFont val="Arial"/>
        <family val="2"/>
      </rPr>
      <t>in situ</t>
    </r>
    <r>
      <rPr>
        <sz val="10"/>
        <color rgb="FF000000"/>
        <rFont val="Arial"/>
        <family val="2"/>
      </rPr>
      <t xml:space="preserve"> bladder cancer and excludes non-melanoma skin cancer (neoplasms, NOS; epithelial neoplasms, NOS; and basal and squamous).</t>
    </r>
  </si>
  <si>
    <r>
      <rPr>
        <vertAlign val="superscript"/>
        <sz val="10"/>
        <rFont val="Arial"/>
        <family val="2"/>
      </rPr>
      <t>§</t>
    </r>
    <r>
      <rPr>
        <sz val="10"/>
        <color rgb="FF000000"/>
        <rFont val="Arial"/>
        <family val="2"/>
      </rPr>
      <t xml:space="preserve"> The trend analysis for bladder cancer was performed using the Jump Model of the Joinpoint Regression Program to account for the artificial change in cancer counts introduced in 2010 when Ontario started to include </t>
    </r>
    <r>
      <rPr>
        <i/>
        <sz val="10"/>
        <color rgb="FF000000"/>
        <rFont val="Arial"/>
        <family val="2"/>
      </rPr>
      <t>in situ</t>
    </r>
    <r>
      <rPr>
        <sz val="10"/>
        <color rgb="FF000000"/>
        <rFont val="Arial"/>
        <family val="2"/>
      </rPr>
      <t xml:space="preserve"> carcinomas of the bladder in their data collection. For further details, see </t>
    </r>
    <r>
      <rPr>
        <u/>
        <sz val="10"/>
        <color rgb="FF000000"/>
        <rFont val="Arial"/>
        <family val="2"/>
      </rPr>
      <t>Appendix II: Data sources and methods</t>
    </r>
    <r>
      <rPr>
        <sz val="10"/>
        <color rgb="FF000000"/>
        <rFont val="Arial"/>
        <family val="2"/>
      </rPr>
      <t>. </t>
    </r>
  </si>
  <si>
    <r>
      <t xml:space="preserve">Data sources: </t>
    </r>
    <r>
      <rPr>
        <sz val="10"/>
        <color indexed="8"/>
        <rFont val="Arial"/>
        <family val="2"/>
      </rPr>
      <t>Canadian Cancer Registry and National Cancer Incidence Reporting System databases at Statistics Canada</t>
    </r>
  </si>
  <si>
    <t>Significance</t>
  </si>
  <si>
    <t>*</t>
  </si>
  <si>
    <t>**</t>
  </si>
  <si>
    <t>All cancers</t>
  </si>
  <si>
    <r>
      <rPr>
        <sz val="10"/>
        <color rgb="FF000000"/>
        <rFont val="Arial"/>
        <family val="2"/>
      </rPr>
      <t>Bladder</t>
    </r>
    <r>
      <rPr>
        <vertAlign val="superscript"/>
        <sz val="10"/>
        <color indexed="8"/>
        <rFont val="Arial"/>
        <family val="2"/>
      </rPr>
      <t>§</t>
    </r>
  </si>
  <si>
    <r>
      <t>Bladder</t>
    </r>
    <r>
      <rPr>
        <vertAlign val="superscript"/>
        <sz val="10"/>
        <color rgb="FF000000"/>
        <rFont val="Arial"/>
        <family val="2"/>
      </rPr>
      <t>§</t>
    </r>
  </si>
  <si>
    <t>*APC differs significantly from 0, p&lt;0.05</t>
  </si>
  <si>
    <t>** APC differs significantly from 0, p&lt;0.001</t>
  </si>
  <si>
    <r>
      <rPr>
        <vertAlign val="superscript"/>
        <sz val="10"/>
        <color theme="1"/>
        <rFont val="Arial"/>
        <family val="2"/>
      </rPr>
      <t>†</t>
    </r>
    <r>
      <rPr>
        <sz val="10"/>
        <color theme="1"/>
        <rFont val="Arial"/>
        <family val="2"/>
      </rPr>
      <t xml:space="preserve"> The APC was calculated using the Joinpoint Regression Program and rates age-standardized to the 2011 Canadian standard population. If one or more significant changes in the trend of rates was detected, the APC reflects the trend from the most recent significant change (reference year) to 2019. Otherwise, the APC reflects the trend in rates over the entire period (1984–2019). For further details, see </t>
    </r>
    <r>
      <rPr>
        <i/>
        <u/>
        <sz val="10"/>
        <color theme="1"/>
        <rFont val="Arial"/>
        <family val="2"/>
      </rPr>
      <t>Appendix II: Data sources and methods</t>
    </r>
    <r>
      <rPr>
        <sz val="10"/>
        <color theme="1"/>
        <rFont val="Arial"/>
        <family val="2"/>
      </rPr>
      <t>.</t>
    </r>
  </si>
  <si>
    <r>
      <rPr>
        <vertAlign val="superscript"/>
        <sz val="10"/>
        <color theme="1"/>
        <rFont val="Arial"/>
        <family val="2"/>
      </rPr>
      <t xml:space="preserve">‡ </t>
    </r>
    <r>
      <rPr>
        <sz val="10"/>
        <color theme="1"/>
        <rFont val="Arial"/>
        <family val="2"/>
      </rPr>
      <t>Quebec is excluded because cases diagnosed in Quebec from 2011 onward had not been submitted to the Canadian Cancer Registry at the time of analysis. Data for 2019 additionally excludes cases diagnosed in Nova Scotia as these cases also had not been submitted to the Canadian Cancer Registry at the time of analysis.</t>
    </r>
  </si>
  <si>
    <r>
      <rPr>
        <vertAlign val="superscript"/>
        <sz val="10"/>
        <color theme="1"/>
        <rFont val="Arial"/>
        <family val="2"/>
      </rPr>
      <t>§</t>
    </r>
    <r>
      <rPr>
        <sz val="10"/>
        <color theme="1"/>
        <rFont val="Arial"/>
        <family val="2"/>
      </rPr>
      <t>The trend analysis for bladder cancer was performed using the Jump Model of the JoinPoint Regression Program to account for the artificial change in cancer counts introduced in 2010 when Ontario started to include</t>
    </r>
    <r>
      <rPr>
        <i/>
        <sz val="10"/>
        <color theme="1"/>
        <rFont val="Arial"/>
        <family val="2"/>
      </rPr>
      <t> in situ</t>
    </r>
    <r>
      <rPr>
        <sz val="10"/>
        <color theme="1"/>
        <rFont val="Arial"/>
        <family val="2"/>
      </rPr>
      <t> carcinomas of the bladder in their data collection. For further details, see</t>
    </r>
    <r>
      <rPr>
        <i/>
        <u/>
        <sz val="10"/>
        <color theme="1"/>
        <rFont val="Arial"/>
        <family val="2"/>
      </rPr>
      <t xml:space="preserve"> Appendix II: Data sources and methods</t>
    </r>
    <r>
      <rPr>
        <sz val="10"/>
        <color theme="1"/>
        <rFont val="Arial"/>
        <family val="2"/>
      </rPr>
      <t>. </t>
    </r>
  </si>
  <si>
    <r>
      <rPr>
        <b/>
        <sz val="10"/>
        <color theme="1"/>
        <rFont val="Arial"/>
        <family val="2"/>
      </rPr>
      <t xml:space="preserve">Note: </t>
    </r>
    <r>
      <rPr>
        <sz val="10"/>
        <color theme="1"/>
        <rFont val="Arial"/>
        <family val="2"/>
      </rPr>
      <t xml:space="preserve">The reference year for each cancer is in </t>
    </r>
    <r>
      <rPr>
        <u/>
        <sz val="10"/>
        <color theme="1"/>
        <rFont val="Arial"/>
        <family val="2"/>
      </rPr>
      <t>Table 1.7</t>
    </r>
    <r>
      <rPr>
        <sz val="10"/>
        <color theme="1"/>
        <rFont val="Arial"/>
        <family val="2"/>
      </rPr>
      <t xml:space="preserve">. The range of scales differs widely between the figures. The complete definition of the specific cancers included here can be found in </t>
    </r>
    <r>
      <rPr>
        <u/>
        <sz val="10"/>
        <color theme="1"/>
        <rFont val="Arial"/>
        <family val="2"/>
      </rPr>
      <t>Table A1</t>
    </r>
    <r>
      <rPr>
        <sz val="10"/>
        <color theme="1"/>
        <rFont val="Arial"/>
        <family val="2"/>
      </rPr>
      <t>.</t>
    </r>
  </si>
  <si>
    <r>
      <rPr>
        <b/>
        <sz val="10"/>
        <color theme="1"/>
        <rFont val="Arial"/>
        <family val="2"/>
      </rPr>
      <t>Analysis by</t>
    </r>
    <r>
      <rPr>
        <sz val="10"/>
        <color theme="1"/>
        <rFont val="Arial"/>
        <family val="2"/>
      </rPr>
      <t>: Centre for Population Health Data, Statistics Canada</t>
    </r>
  </si>
  <si>
    <r>
      <rPr>
        <b/>
        <sz val="10"/>
        <color theme="1"/>
        <rFont val="Arial"/>
        <family val="2"/>
      </rPr>
      <t>Data sources:</t>
    </r>
    <r>
      <rPr>
        <sz val="10"/>
        <color theme="1"/>
        <rFont val="Arial"/>
        <family val="2"/>
      </rPr>
      <t xml:space="preserve"> Canadian Cancer Registry and National Cancer Incidence Reporting System databases at Statistics Canada </t>
    </r>
  </si>
  <si>
    <r>
      <rPr>
        <b/>
        <sz val="12"/>
        <rFont val="Arial"/>
        <family val="2"/>
      </rPr>
      <t>Figure 1.8</t>
    </r>
    <r>
      <rPr>
        <sz val="12"/>
        <rFont val="Arial"/>
        <family val="2"/>
      </rPr>
      <t xml:space="preserve"> Age-standardized incidence rates (ASIR) for selected* cancers, males, Canada (excluding Quebec</t>
    </r>
    <r>
      <rPr>
        <vertAlign val="superscript"/>
        <sz val="12"/>
        <rFont val="Calibri"/>
        <family val="2"/>
      </rPr>
      <t>†</t>
    </r>
    <r>
      <rPr>
        <sz val="12"/>
        <rFont val="Arial"/>
        <family val="2"/>
      </rPr>
      <t>), 1984–2023</t>
    </r>
  </si>
  <si>
    <r>
      <t xml:space="preserve">* Three most frequently diagnosed cancers among males and cancers with a statistically significant change in incidence rate of at least 2% per year, as measured by the most recent annual percent change (see </t>
    </r>
    <r>
      <rPr>
        <u/>
        <sz val="10"/>
        <color rgb="FF000000"/>
        <rFont val="Arial"/>
        <family val="2"/>
      </rPr>
      <t>Table 1.7</t>
    </r>
    <r>
      <rPr>
        <sz val="10"/>
        <color indexed="8"/>
        <rFont val="Arial"/>
        <family val="2"/>
      </rPr>
      <t>).</t>
    </r>
  </si>
  <si>
    <r>
      <rPr>
        <vertAlign val="superscript"/>
        <sz val="10"/>
        <rFont val="Cambria"/>
        <family val="1"/>
      </rPr>
      <t>†</t>
    </r>
    <r>
      <rPr>
        <sz val="10"/>
        <rFont val="Cambria"/>
        <family val="1"/>
      </rPr>
      <t xml:space="preserve"> </t>
    </r>
    <r>
      <rPr>
        <sz val="10"/>
        <rFont val="Arial"/>
        <family val="2"/>
      </rPr>
      <t>Quebec is excluded because cases diagnosed in Quebec from 2011 onward had not been submitted to the Canadian Cancer Registry. Estimates for 2019 additionally exclude data from Nova Scotia as cases diagnosed in Nova Scotia in 2019 also had not been submitted to the Canadian Cancer Registry at the time of analysis.</t>
    </r>
  </si>
  <si>
    <r>
      <rPr>
        <b/>
        <sz val="10"/>
        <rFont val="Arial"/>
        <family val="2"/>
      </rPr>
      <t>Note:</t>
    </r>
    <r>
      <rPr>
        <sz val="10"/>
        <rFont val="Arial"/>
        <family val="2"/>
      </rPr>
      <t xml:space="preserve"> Rates are age-standardized to the </t>
    </r>
    <r>
      <rPr>
        <u/>
        <sz val="10"/>
        <rFont val="Arial"/>
        <family val="2"/>
      </rPr>
      <t>2011 Canadian standard population</t>
    </r>
    <r>
      <rPr>
        <sz val="10"/>
        <rFont val="Arial"/>
        <family val="2"/>
      </rPr>
      <t xml:space="preserve">. Actual incidence data were available to 2019 in each province and territory except Nova Scotia and Quebec. Estimates for 2020–2023 are projected. The range of scales differs widely between the figures. The complete definition of the specific cancers included here can be found in </t>
    </r>
    <r>
      <rPr>
        <u/>
        <sz val="10"/>
        <rFont val="Arial"/>
        <family val="2"/>
      </rPr>
      <t>Table A1</t>
    </r>
    <r>
      <rPr>
        <sz val="10"/>
        <rFont val="Arial"/>
        <family val="2"/>
      </rPr>
      <t>.</t>
    </r>
  </si>
  <si>
    <r>
      <rPr>
        <b/>
        <sz val="12"/>
        <rFont val="Arial"/>
        <family val="2"/>
      </rPr>
      <t>Figure 1.9</t>
    </r>
    <r>
      <rPr>
        <sz val="12"/>
        <rFont val="Arial"/>
        <family val="2"/>
      </rPr>
      <t xml:space="preserve"> Age-standardized incidence rates (ASIR) for selected* cancers, females, Canada (excluding Quebec</t>
    </r>
    <r>
      <rPr>
        <vertAlign val="superscript"/>
        <sz val="12"/>
        <rFont val="Calibri"/>
        <family val="2"/>
      </rPr>
      <t>†</t>
    </r>
    <r>
      <rPr>
        <sz val="12"/>
        <rFont val="Arial"/>
        <family val="2"/>
      </rPr>
      <t>), 1984–2023</t>
    </r>
  </si>
  <si>
    <r>
      <t xml:space="preserve">* Three most frequently diagnosed cancers among females and cancers with a statistically significant change in incidence rate of at least 2% per year, as measured by the most recent annual percent change (see </t>
    </r>
    <r>
      <rPr>
        <u/>
        <sz val="10"/>
        <color rgb="FF000000"/>
        <rFont val="Arial"/>
        <family val="2"/>
      </rPr>
      <t>Table 1.7</t>
    </r>
    <r>
      <rPr>
        <sz val="10"/>
        <color indexed="8"/>
        <rFont val="Arial"/>
        <family val="2"/>
      </rPr>
      <t>).</t>
    </r>
  </si>
  <si>
    <r>
      <rPr>
        <vertAlign val="superscript"/>
        <sz val="10"/>
        <rFont val="Cambria"/>
        <family val="1"/>
      </rPr>
      <t>†</t>
    </r>
    <r>
      <rPr>
        <sz val="10"/>
        <rFont val="Cambria"/>
        <family val="1"/>
      </rPr>
      <t xml:space="preserve"> </t>
    </r>
    <r>
      <rPr>
        <sz val="10"/>
        <rFont val="Arial"/>
        <family val="2"/>
      </rPr>
      <t>Quebec is excluded because cases diagnosed in Quebec from 2011 onward had not been submitted to the Canadian Cancer Registry at the time of analysis. Estimates for 2019 additionally exclude data from Nova Scotia as cases diagnosed in Nova Scotia in 2019 also had not been submitted to the Canadian Cancer Registry at the time of analysis.</t>
    </r>
  </si>
  <si>
    <r>
      <rPr>
        <b/>
        <sz val="12"/>
        <rFont val="Arial"/>
        <family val="2"/>
      </rPr>
      <t>Figure 2.1</t>
    </r>
    <r>
      <rPr>
        <sz val="12"/>
        <rFont val="Arial"/>
        <family val="2"/>
      </rPr>
      <t xml:space="preserve"> Lifetime probability of dying from cancer, Canada (excluding Quebec and Nova Scotia*), 2020</t>
    </r>
  </si>
  <si>
    <r>
      <t>* Quebec and Nova Scotia are excluded in order to match the geographic exclusions applied in the estimation of the lifetime probability of developing cancer (</t>
    </r>
    <r>
      <rPr>
        <u/>
        <sz val="10"/>
        <color theme="1"/>
        <rFont val="Arial"/>
        <family val="2"/>
      </rPr>
      <t>Figure 1.1</t>
    </r>
    <r>
      <rPr>
        <sz val="10"/>
        <color theme="1"/>
        <rFont val="Arial"/>
        <family val="2"/>
      </rPr>
      <t xml:space="preserve">).  </t>
    </r>
  </si>
  <si>
    <r>
      <rPr>
        <b/>
        <sz val="10"/>
        <color theme="1"/>
        <rFont val="Arial"/>
        <family val="2"/>
      </rPr>
      <t>Note:</t>
    </r>
    <r>
      <rPr>
        <sz val="10"/>
        <color theme="1"/>
        <rFont val="Arial"/>
        <family val="2"/>
      </rPr>
      <t xml:space="preserve"> The probability of dying from cancer is calculated based on age-, sex- and cause-specific mortality rates for Canada excluding Nova Scotia and Quebec in </t>
    </r>
    <r>
      <rPr>
        <sz val="10"/>
        <rFont val="Arial"/>
        <family val="2"/>
      </rPr>
      <t>2020</t>
    </r>
    <r>
      <rPr>
        <sz val="10"/>
        <color theme="1"/>
        <rFont val="Arial"/>
        <family val="2"/>
      </rPr>
      <t xml:space="preserve">. For further details, see </t>
    </r>
    <r>
      <rPr>
        <i/>
        <u/>
        <sz val="10"/>
        <color theme="1"/>
        <rFont val="Arial"/>
        <family val="2"/>
      </rPr>
      <t>Appendix II: Data sources and methods</t>
    </r>
    <r>
      <rPr>
        <sz val="10"/>
        <color theme="1"/>
        <rFont val="Arial"/>
        <family val="2"/>
      </rPr>
      <t xml:space="preserve">. The complete definition of the specific cancers included here can be found in </t>
    </r>
    <r>
      <rPr>
        <u/>
        <sz val="10"/>
        <color theme="1"/>
        <rFont val="Arial"/>
        <family val="2"/>
      </rPr>
      <t>Table A1</t>
    </r>
    <r>
      <rPr>
        <sz val="10"/>
        <color theme="1"/>
        <rFont val="Arial"/>
        <family val="2"/>
      </rPr>
      <t>.</t>
    </r>
  </si>
  <si>
    <r>
      <rPr>
        <b/>
        <sz val="10"/>
        <color indexed="8"/>
        <rFont val="Arial"/>
        <family val="2"/>
      </rPr>
      <t>Data source:</t>
    </r>
    <r>
      <rPr>
        <sz val="10"/>
        <color indexed="8"/>
        <rFont val="Arial"/>
        <family val="2"/>
      </rPr>
      <t xml:space="preserve"> Canadian Vital Statistics Death database at Statistics Canada</t>
    </r>
  </si>
  <si>
    <r>
      <rPr>
        <b/>
        <sz val="12"/>
        <rFont val="Arial"/>
        <family val="2"/>
      </rPr>
      <t>Table 2.1</t>
    </r>
    <r>
      <rPr>
        <sz val="12"/>
        <rFont val="Arial"/>
        <family val="2"/>
      </rPr>
      <t xml:space="preserve"> Lifetime probability of dying from cancer, Canada (excluding Quebec and Nova Scotia*), 2020</t>
    </r>
  </si>
  <si>
    <t>Lifetime probability of dying from cancer</t>
  </si>
  <si>
    <r>
      <t>Liver and intrahepatic bile duct</t>
    </r>
    <r>
      <rPr>
        <vertAlign val="superscript"/>
        <sz val="10"/>
        <rFont val="Arial"/>
        <family val="2"/>
      </rPr>
      <t>†</t>
    </r>
  </si>
  <si>
    <t>— Not applicable; CNS=central nervous system; NOS=not otherwise specified; 0.0 indicates that value is less than 0.05</t>
  </si>
  <si>
    <r>
      <t>* Quebec and Nova Scotia are excluded in order to match the geographic exclusions applied in the estimation of the lifetime probability of developing cancer (</t>
    </r>
    <r>
      <rPr>
        <u/>
        <sz val="10"/>
        <color theme="1"/>
        <rFont val="Arial"/>
        <family val="2"/>
      </rPr>
      <t>Table 1.1</t>
    </r>
    <r>
      <rPr>
        <sz val="10"/>
        <color theme="1"/>
        <rFont val="Arial"/>
        <family val="2"/>
      </rPr>
      <t>). Mortality data from Yukon was imputed.</t>
    </r>
  </si>
  <si>
    <r>
      <rPr>
        <vertAlign val="superscript"/>
        <sz val="10"/>
        <color theme="1"/>
        <rFont val="Arial"/>
        <family val="2"/>
      </rPr>
      <t>†</t>
    </r>
    <r>
      <rPr>
        <sz val="10"/>
        <color theme="1"/>
        <rFont val="Arial"/>
        <family val="2"/>
      </rPr>
      <t xml:space="preserve"> Liver and intrahepatic bile duct cancer mortality was underestimated because deaths from liver cancer, unspecified (ICD-10 code C22.9), were excluded. For further details, see</t>
    </r>
    <r>
      <rPr>
        <u/>
        <sz val="10"/>
        <color theme="1"/>
        <rFont val="Arial"/>
        <family val="2"/>
      </rPr>
      <t xml:space="preserve"> </t>
    </r>
    <r>
      <rPr>
        <i/>
        <u/>
        <sz val="10"/>
        <color theme="1"/>
        <rFont val="Arial"/>
        <family val="2"/>
      </rPr>
      <t>Appendix II: Data sources and methods</t>
    </r>
    <r>
      <rPr>
        <sz val="10"/>
        <color theme="1"/>
        <rFont val="Arial"/>
        <family val="2"/>
      </rPr>
      <t>.</t>
    </r>
  </si>
  <si>
    <r>
      <rPr>
        <b/>
        <sz val="10"/>
        <color theme="1"/>
        <rFont val="Arial"/>
        <family val="2"/>
      </rPr>
      <t>Note:</t>
    </r>
    <r>
      <rPr>
        <sz val="10"/>
        <color theme="1"/>
        <rFont val="Arial"/>
        <family val="2"/>
      </rPr>
      <t xml:space="preserve"> The probability of dying from cancer is calculated based on age-, sex- and cause-specific mortality rates for Canada excluding Nova Scotia and Quebec in 2020. For further details, see </t>
    </r>
    <r>
      <rPr>
        <i/>
        <u/>
        <sz val="10"/>
        <color theme="1"/>
        <rFont val="Arial"/>
        <family val="2"/>
      </rPr>
      <t>Appendix II: Data sources and methods</t>
    </r>
    <r>
      <rPr>
        <sz val="10"/>
        <color theme="1"/>
        <rFont val="Arial"/>
        <family val="2"/>
      </rPr>
      <t xml:space="preserve">. The complete definition of the specific cancers included here can be found in </t>
    </r>
    <r>
      <rPr>
        <u/>
        <sz val="10"/>
        <color theme="1"/>
        <rFont val="Arial"/>
        <family val="2"/>
      </rPr>
      <t>Table A1</t>
    </r>
    <r>
      <rPr>
        <sz val="10"/>
        <color theme="1"/>
        <rFont val="Arial"/>
        <family val="2"/>
      </rPr>
      <t>. The ordering of cancer types reflects the ordering of projected death counts in 2023 (</t>
    </r>
    <r>
      <rPr>
        <u/>
        <sz val="10"/>
        <color theme="1"/>
        <rFont val="Arial"/>
        <family val="2"/>
      </rPr>
      <t>Table 2.2</t>
    </r>
    <r>
      <rPr>
        <sz val="10"/>
        <color theme="1"/>
        <rFont val="Arial"/>
        <family val="2"/>
      </rPr>
      <t>) for both sexes combined. "One in" estimates are based on probabilities rounded to two decimal places.</t>
    </r>
  </si>
  <si>
    <r>
      <rPr>
        <b/>
        <sz val="10"/>
        <color indexed="8"/>
        <rFont val="Arial"/>
        <family val="2"/>
      </rPr>
      <t>Data source:</t>
    </r>
    <r>
      <rPr>
        <sz val="10"/>
        <color indexed="8"/>
        <rFont val="Arial"/>
        <family val="2"/>
      </rPr>
      <t xml:space="preserve"> Canadian Vital Statistics Death Database at Statistics Canada</t>
    </r>
  </si>
  <si>
    <r>
      <rPr>
        <b/>
        <sz val="12"/>
        <rFont val="Arial"/>
        <family val="2"/>
      </rPr>
      <t>Table 2.2</t>
    </r>
    <r>
      <rPr>
        <sz val="12"/>
        <rFont val="Arial"/>
        <family val="2"/>
      </rPr>
      <t xml:space="preserve"> Projected deaths and age-standardized mortality rates (ASMR) for cancers, by sex, Canada, 2023</t>
    </r>
  </si>
  <si>
    <t>Deaths (2023 estimates)</t>
  </si>
  <si>
    <t>Deaths per 100,000</t>
  </si>
  <si>
    <t>Total*</t>
  </si>
  <si>
    <r>
      <t xml:space="preserve">* Column totals may not sum to row totals due to rounding. See </t>
    </r>
    <r>
      <rPr>
        <i/>
        <sz val="10"/>
        <color rgb="FF000000"/>
        <rFont val="Arial"/>
        <family val="2"/>
      </rPr>
      <t>Rounding for reporting</t>
    </r>
    <r>
      <rPr>
        <sz val="10"/>
        <color indexed="8"/>
        <rFont val="Arial"/>
        <family val="2"/>
      </rPr>
      <t xml:space="preserve"> in </t>
    </r>
    <r>
      <rPr>
        <u/>
        <sz val="10"/>
        <color rgb="FF000000"/>
        <rFont val="Arial"/>
        <family val="2"/>
      </rPr>
      <t>Appendix II</t>
    </r>
    <r>
      <rPr>
        <sz val="10"/>
        <color indexed="8"/>
        <rFont val="Arial"/>
        <family val="2"/>
      </rPr>
      <t xml:space="preserve"> for more information on rounding procedures.</t>
    </r>
  </si>
  <si>
    <r>
      <rPr>
        <vertAlign val="superscript"/>
        <sz val="10"/>
        <color rgb="FF000000"/>
        <rFont val="Arial"/>
        <family val="2"/>
      </rPr>
      <t>†</t>
    </r>
    <r>
      <rPr>
        <sz val="10"/>
        <color indexed="8"/>
        <rFont val="Arial"/>
        <family val="2"/>
      </rPr>
      <t xml:space="preserve"> Liver and intrahepatic bile duct cancer mortality was underestimated because deaths from liver cancer, unspecified (ICD-10 code C22.9), were excluded. For further details, see </t>
    </r>
    <r>
      <rPr>
        <i/>
        <u/>
        <sz val="10"/>
        <color rgb="FF000000"/>
        <rFont val="Arial"/>
        <family val="2"/>
      </rPr>
      <t>Appendix II: Data sources and methods</t>
    </r>
    <r>
      <rPr>
        <i/>
        <sz val="10"/>
        <color indexed="8"/>
        <rFont val="Arial"/>
        <family val="2"/>
      </rPr>
      <t>.</t>
    </r>
  </si>
  <si>
    <r>
      <rPr>
        <b/>
        <sz val="10"/>
        <color indexed="8"/>
        <rFont val="Arial"/>
        <family val="2"/>
      </rPr>
      <t>Note</t>
    </r>
    <r>
      <rPr>
        <sz val="10"/>
        <color indexed="8"/>
        <rFont val="Arial"/>
        <family val="2"/>
      </rPr>
      <t xml:space="preserve">: Rates are age-standardized to the </t>
    </r>
    <r>
      <rPr>
        <u/>
        <sz val="10"/>
        <color indexed="8"/>
        <rFont val="Arial"/>
        <family val="2"/>
      </rPr>
      <t xml:space="preserve">2011 Canadian </t>
    </r>
    <r>
      <rPr>
        <u/>
        <sz val="10"/>
        <rFont val="Arial"/>
        <family val="2"/>
      </rPr>
      <t>standard</t>
    </r>
    <r>
      <rPr>
        <u/>
        <sz val="10"/>
        <color indexed="8"/>
        <rFont val="Arial"/>
        <family val="2"/>
      </rPr>
      <t xml:space="preserve"> population</t>
    </r>
    <r>
      <rPr>
        <sz val="10"/>
        <color indexed="8"/>
        <rFont val="Arial"/>
        <family val="2"/>
      </rPr>
      <t xml:space="preserve">. The complete definition of the specific cancers included here can be found in </t>
    </r>
    <r>
      <rPr>
        <u/>
        <sz val="10"/>
        <color rgb="FF000000"/>
        <rFont val="Arial"/>
        <family val="2"/>
      </rPr>
      <t>Table A1</t>
    </r>
    <r>
      <rPr>
        <sz val="10"/>
        <color indexed="8"/>
        <rFont val="Arial"/>
        <family val="2"/>
      </rPr>
      <t>.</t>
    </r>
  </si>
  <si>
    <r>
      <rPr>
        <b/>
        <sz val="12"/>
        <rFont val="Arial"/>
        <family val="2"/>
      </rPr>
      <t>Figure 2.2</t>
    </r>
    <r>
      <rPr>
        <sz val="12"/>
        <rFont val="Arial"/>
        <family val="2"/>
      </rPr>
      <t xml:space="preserve"> Percent distribution of projected cancer deaths, by sex, Canada, 2023</t>
    </r>
  </si>
  <si>
    <t>Males (46,500 Deaths)</t>
  </si>
  <si>
    <t>Females (40,200  Deaths)</t>
  </si>
  <si>
    <t>Liver and intrahepatic bile duct*</t>
  </si>
  <si>
    <r>
      <t xml:space="preserve">* Liver and intrahepatic bile duct cancer mortality was underestimated because deaths from liver cancer, unspecified (ICD-10 code C22.9), were excluded. For further details, see </t>
    </r>
    <r>
      <rPr>
        <i/>
        <u/>
        <sz val="10"/>
        <color theme="1"/>
        <rFont val="Arial"/>
        <family val="2"/>
      </rPr>
      <t>Appendix II: Data sources and methods</t>
    </r>
    <r>
      <rPr>
        <sz val="10"/>
        <color theme="1"/>
        <rFont val="Arial"/>
        <family val="2"/>
      </rPr>
      <t>.</t>
    </r>
  </si>
  <si>
    <r>
      <rPr>
        <b/>
        <sz val="10"/>
        <color indexed="8"/>
        <rFont val="Arial"/>
        <family val="2"/>
      </rPr>
      <t xml:space="preserve">Data source: </t>
    </r>
    <r>
      <rPr>
        <sz val="10"/>
        <color indexed="8"/>
        <rFont val="Arial"/>
        <family val="2"/>
      </rPr>
      <t>Canadian Vital Statistics Death database at Statistics Canada</t>
    </r>
  </si>
  <si>
    <r>
      <rPr>
        <b/>
        <sz val="12"/>
        <rFont val="Arial"/>
        <family val="2"/>
      </rPr>
      <t>Figure 2.3</t>
    </r>
    <r>
      <rPr>
        <sz val="12"/>
        <rFont val="Arial"/>
        <family val="2"/>
      </rPr>
      <t xml:space="preserve"> Percentage of cancer deaths and age-specific mortality rates (ASMR) for all cancers, by age group and sex, Canada, 2018–2020</t>
    </r>
  </si>
  <si>
    <t>Age-specific mortality rate (per 100,000)</t>
  </si>
  <si>
    <t>Percentage of deaths</t>
  </si>
  <si>
    <r>
      <rPr>
        <b/>
        <sz val="10"/>
        <color indexed="8"/>
        <rFont val="Arial"/>
        <family val="2"/>
      </rPr>
      <t>Analysis by:</t>
    </r>
    <r>
      <rPr>
        <sz val="10"/>
        <color indexed="8"/>
        <rFont val="Arial"/>
        <family val="2"/>
      </rPr>
      <t xml:space="preserve"> Centre for Population Health Data, Statistics Canada</t>
    </r>
  </si>
  <si>
    <r>
      <rPr>
        <b/>
        <sz val="12"/>
        <rFont val="Arial"/>
        <family val="2"/>
      </rPr>
      <t>Table 2.3</t>
    </r>
    <r>
      <rPr>
        <sz val="12"/>
        <rFont val="Arial"/>
        <family val="2"/>
      </rPr>
      <t xml:space="preserve"> Projected deaths for the most common causes of cancer death, by age group and sex, Canada, 2023</t>
    </r>
  </si>
  <si>
    <t>Both sexes*</t>
  </si>
  <si>
    <t>— Fewer than 3 deaths.</t>
  </si>
  <si>
    <r>
      <t xml:space="preserve">* Counts for both sexes may not sum to row totals due to rounding. See </t>
    </r>
    <r>
      <rPr>
        <i/>
        <sz val="10"/>
        <color rgb="FF000000"/>
        <rFont val="Arial"/>
        <family val="2"/>
      </rPr>
      <t>Rounding for reporting</t>
    </r>
    <r>
      <rPr>
        <sz val="10"/>
        <color indexed="8"/>
        <rFont val="Arial"/>
        <family val="2"/>
      </rPr>
      <t xml:space="preserve"> in </t>
    </r>
    <r>
      <rPr>
        <u/>
        <sz val="10"/>
        <color rgb="FF000000"/>
        <rFont val="Arial"/>
        <family val="2"/>
      </rPr>
      <t xml:space="preserve">Appendix II </t>
    </r>
    <r>
      <rPr>
        <sz val="10"/>
        <color indexed="8"/>
        <rFont val="Arial"/>
        <family val="2"/>
      </rPr>
      <t>for more information on rounding procedures.</t>
    </r>
  </si>
  <si>
    <r>
      <rPr>
        <b/>
        <sz val="12"/>
        <rFont val="Arial"/>
        <family val="2"/>
      </rPr>
      <t>Figure 2.4</t>
    </r>
    <r>
      <rPr>
        <sz val="12"/>
        <rFont val="Arial"/>
        <family val="2"/>
      </rPr>
      <t xml:space="preserve"> Distribution of cancer deaths for selected* cancers by age group, Canada, 2016–2020</t>
    </r>
  </si>
  <si>
    <t>Cause</t>
  </si>
  <si>
    <r>
      <t>Percent of all cases</t>
    </r>
    <r>
      <rPr>
        <b/>
        <vertAlign val="superscript"/>
        <sz val="11"/>
        <rFont val="Arial"/>
        <family val="2"/>
      </rPr>
      <t>†</t>
    </r>
  </si>
  <si>
    <r>
      <t>Liver including intrahepatic bile duct</t>
    </r>
    <r>
      <rPr>
        <vertAlign val="superscript"/>
        <sz val="10"/>
        <rFont val="Arial"/>
        <family val="2"/>
      </rPr>
      <t>†</t>
    </r>
  </si>
  <si>
    <t>CNS=central nervous system</t>
  </si>
  <si>
    <r>
      <rPr>
        <vertAlign val="superscript"/>
        <sz val="10"/>
        <rFont val="Arial"/>
        <family val="2"/>
      </rPr>
      <t>†</t>
    </r>
    <r>
      <rPr>
        <sz val="10"/>
        <rFont val="Arial"/>
        <family val="2"/>
      </rPr>
      <t xml:space="preserve">Liver and intrahepatic bile duct cancer mortality was underestimated because deaths from liver cancer, unspecified (ICD-10 code C22.9), were excluded. For further details, see </t>
    </r>
    <r>
      <rPr>
        <i/>
        <u/>
        <sz val="10"/>
        <rFont val="Arial"/>
        <family val="2"/>
      </rPr>
      <t>Appendix II: Data sources and methods</t>
    </r>
    <r>
      <rPr>
        <i/>
        <sz val="10"/>
        <rFont val="Arial"/>
        <family val="2"/>
      </rPr>
      <t>.</t>
    </r>
  </si>
  <si>
    <r>
      <rPr>
        <vertAlign val="superscript"/>
        <sz val="10"/>
        <rFont val="Arial"/>
        <family val="2"/>
      </rPr>
      <t>‡</t>
    </r>
    <r>
      <rPr>
        <sz val="10"/>
        <rFont val="Arial"/>
        <family val="2"/>
      </rPr>
      <t xml:space="preserve"> The relative percentage is calculated based on the total number of cancer deaths over five years (2016–2020) for each age group. </t>
    </r>
  </si>
  <si>
    <r>
      <rPr>
        <b/>
        <sz val="10"/>
        <rFont val="Arial"/>
        <family val="2"/>
      </rPr>
      <t>Note:</t>
    </r>
    <r>
      <rPr>
        <sz val="10"/>
        <rFont val="Arial"/>
        <family val="2"/>
      </rPr>
      <t xml:space="preserve"> The complete definition of the specific cancers included here can be found in </t>
    </r>
    <r>
      <rPr>
        <u/>
        <sz val="10"/>
        <rFont val="Arial"/>
        <family val="2"/>
      </rPr>
      <t>Table A1</t>
    </r>
    <r>
      <rPr>
        <i/>
        <sz val="10"/>
        <rFont val="Arial"/>
        <family val="2"/>
      </rPr>
      <t>.</t>
    </r>
    <r>
      <rPr>
        <sz val="10"/>
        <rFont val="Arial"/>
        <family val="2"/>
      </rPr>
      <t xml:space="preserve"> </t>
    </r>
  </si>
  <si>
    <r>
      <rPr>
        <b/>
        <sz val="10"/>
        <rFont val="Arial"/>
        <family val="2"/>
      </rPr>
      <t>Data source:</t>
    </r>
    <r>
      <rPr>
        <sz val="10"/>
        <rFont val="Arial"/>
        <family val="2"/>
      </rPr>
      <t xml:space="preserve"> Canadian Vital Statistics Death database at Statistics Canada</t>
    </r>
  </si>
  <si>
    <r>
      <rPr>
        <b/>
        <sz val="12"/>
        <rFont val="Arial"/>
        <family val="2"/>
      </rPr>
      <t>Figure 2.5</t>
    </r>
    <r>
      <rPr>
        <sz val="12"/>
        <rFont val="Arial"/>
        <family val="2"/>
      </rPr>
      <t xml:space="preserve"> Geographic distribution of projected cancer deaths and age-standardized mortality rates (ASMR), by province and territory, both sexes, Canada, 2023</t>
    </r>
  </si>
  <si>
    <t>Deaths</t>
  </si>
  <si>
    <t>ASMR 
 (per 100,000)</t>
  </si>
  <si>
    <t>Population distribution*</t>
  </si>
  <si>
    <t>Legend</t>
  </si>
  <si>
    <t>ASMR ≥ 210 per 100,000</t>
  </si>
  <si>
    <t>ASMR 190–209 per 100,000</t>
  </si>
  <si>
    <t>ASMR &lt;190 per 100,000</t>
  </si>
  <si>
    <t>QC</t>
  </si>
  <si>
    <r>
      <rPr>
        <b/>
        <sz val="10"/>
        <color indexed="8"/>
        <rFont val="Arial"/>
        <family val="2"/>
      </rPr>
      <t xml:space="preserve">Note: </t>
    </r>
    <r>
      <rPr>
        <sz val="10"/>
        <color indexed="8"/>
        <rFont val="Arial"/>
        <family val="2"/>
      </rPr>
      <t xml:space="preserve">Rates are age-standardized to the </t>
    </r>
    <r>
      <rPr>
        <u/>
        <sz val="10"/>
        <color indexed="8"/>
        <rFont val="Arial"/>
        <family val="2"/>
      </rPr>
      <t>2011 Cana</t>
    </r>
    <r>
      <rPr>
        <u/>
        <sz val="10"/>
        <rFont val="Arial"/>
        <family val="2"/>
      </rPr>
      <t>dian standard</t>
    </r>
    <r>
      <rPr>
        <u/>
        <sz val="10"/>
        <color indexed="8"/>
        <rFont val="Arial"/>
        <family val="2"/>
      </rPr>
      <t xml:space="preserve"> population</t>
    </r>
    <r>
      <rPr>
        <sz val="10"/>
        <color indexed="8"/>
        <rFont val="Arial"/>
        <family val="2"/>
      </rPr>
      <t>.</t>
    </r>
  </si>
  <si>
    <t xml:space="preserve">  </t>
  </si>
  <si>
    <r>
      <rPr>
        <b/>
        <sz val="10"/>
        <color indexed="8"/>
        <rFont val="Arial"/>
        <family val="2"/>
      </rPr>
      <t>Data sources:</t>
    </r>
    <r>
      <rPr>
        <sz val="10"/>
        <color indexed="8"/>
        <rFont val="Arial"/>
        <family val="2"/>
      </rPr>
      <t xml:space="preserve"> Canadian Vital Statistics Death database and Population projections for Canada, Provinces and Territories at Statistics Canada</t>
    </r>
  </si>
  <si>
    <t>CA</t>
  </si>
  <si>
    <t>— ASMR based on fewer than 3 deaths; CNS=central nervous system; NOS=not otherwise specified</t>
  </si>
  <si>
    <r>
      <t>* Rates for Canada are based on provincial and territorial estimates</t>
    </r>
    <r>
      <rPr>
        <sz val="10"/>
        <color rgb="FFFF0000"/>
        <rFont val="Arial"/>
        <family val="2"/>
      </rPr>
      <t xml:space="preserve">. </t>
    </r>
    <r>
      <rPr>
        <sz val="10"/>
        <color theme="1"/>
        <rFont val="Arial"/>
        <family val="2"/>
      </rPr>
      <t>Territories are not listed due to small numbers.</t>
    </r>
  </si>
  <si>
    <r>
      <rPr>
        <vertAlign val="superscript"/>
        <sz val="10"/>
        <color theme="1"/>
        <rFont val="Arial"/>
        <family val="2"/>
      </rPr>
      <t>†</t>
    </r>
    <r>
      <rPr>
        <sz val="10"/>
        <color theme="1"/>
        <rFont val="Arial"/>
        <family val="2"/>
      </rPr>
      <t xml:space="preserve"> Liver and intrahepatic bile duct cancer mortality was underestimated because deaths from liver cancer, unspecified (ICD-10 code C22.9), were excluded. For further details, see </t>
    </r>
    <r>
      <rPr>
        <i/>
        <u/>
        <sz val="10"/>
        <color theme="1"/>
        <rFont val="Arial"/>
        <family val="2"/>
      </rPr>
      <t>Appendix II: Data sources and methods</t>
    </r>
    <r>
      <rPr>
        <sz val="10"/>
        <color theme="1"/>
        <rFont val="Arial"/>
        <family val="2"/>
      </rPr>
      <t>.</t>
    </r>
  </si>
  <si>
    <r>
      <rPr>
        <b/>
        <sz val="10"/>
        <rFont val="Arial"/>
        <family val="2"/>
      </rPr>
      <t>Note:</t>
    </r>
    <r>
      <rPr>
        <sz val="10"/>
        <rFont val="Arial"/>
        <family val="2"/>
      </rPr>
      <t xml:space="preserve"> Rates are age-standardized to the </t>
    </r>
    <r>
      <rPr>
        <u/>
        <sz val="10"/>
        <rFont val="Arial"/>
        <family val="2"/>
      </rPr>
      <t>2011 Canadian standard population</t>
    </r>
    <r>
      <rPr>
        <sz val="10"/>
        <rFont val="Arial"/>
        <family val="2"/>
      </rPr>
      <t xml:space="preserve">. The complete definition of the specific cancers listed here can be found in </t>
    </r>
    <r>
      <rPr>
        <u/>
        <sz val="10"/>
        <rFont val="Arial"/>
        <family val="2"/>
      </rPr>
      <t>Table A1</t>
    </r>
    <r>
      <rPr>
        <i/>
        <sz val="10"/>
        <rFont val="Arial"/>
        <family val="2"/>
      </rPr>
      <t>.</t>
    </r>
  </si>
  <si>
    <r>
      <t>Liver and intrahepatic bile duct</t>
    </r>
    <r>
      <rPr>
        <vertAlign val="superscript"/>
        <sz val="10"/>
        <rFont val="Arial"/>
        <family val="2"/>
      </rPr>
      <t>‡</t>
    </r>
  </si>
  <si>
    <t>— Fewer than 3 deaths; CNS=central nervous system; NOS=not otherwise specified</t>
  </si>
  <si>
    <r>
      <rPr>
        <vertAlign val="superscript"/>
        <sz val="10"/>
        <color theme="1"/>
        <rFont val="Arial"/>
        <family val="2"/>
      </rPr>
      <t>†</t>
    </r>
    <r>
      <rPr>
        <sz val="10"/>
        <color theme="1"/>
        <rFont val="Arial"/>
        <family val="2"/>
      </rPr>
      <t xml:space="preserve"> Canadian counts may not sum to row totals due to rounding. See </t>
    </r>
    <r>
      <rPr>
        <i/>
        <sz val="10"/>
        <color theme="1"/>
        <rFont val="Arial"/>
        <family val="2"/>
      </rPr>
      <t>Rounding for reporting</t>
    </r>
    <r>
      <rPr>
        <sz val="10"/>
        <color theme="1"/>
        <rFont val="Arial"/>
        <family val="2"/>
      </rPr>
      <t xml:space="preserve"> in </t>
    </r>
    <r>
      <rPr>
        <u/>
        <sz val="10"/>
        <color theme="1"/>
        <rFont val="Arial"/>
        <family val="2"/>
      </rPr>
      <t>Appendix II</t>
    </r>
    <r>
      <rPr>
        <sz val="10"/>
        <color theme="1"/>
        <rFont val="Arial"/>
        <family val="2"/>
      </rPr>
      <t xml:space="preserve"> for more information on rounding procedures.</t>
    </r>
  </si>
  <si>
    <r>
      <rPr>
        <vertAlign val="superscript"/>
        <sz val="10"/>
        <color theme="1"/>
        <rFont val="Arial"/>
        <family val="2"/>
      </rPr>
      <t>‡</t>
    </r>
    <r>
      <rPr>
        <sz val="10"/>
        <color theme="1"/>
        <rFont val="Arial"/>
        <family val="2"/>
      </rPr>
      <t xml:space="preserve"> Liver and intrahepatic bile duct cancer mortality was underestimated because deaths from liver cancer, unspecified (ICD-10 code C22.9), were excluded. For further details, see </t>
    </r>
    <r>
      <rPr>
        <i/>
        <u/>
        <sz val="10"/>
        <color theme="1"/>
        <rFont val="Arial"/>
        <family val="2"/>
      </rPr>
      <t>Appendix II: Data sources and methods</t>
    </r>
    <r>
      <rPr>
        <sz val="10"/>
        <color theme="1"/>
        <rFont val="Arial"/>
        <family val="2"/>
      </rPr>
      <t>.</t>
    </r>
  </si>
  <si>
    <r>
      <rPr>
        <b/>
        <sz val="10"/>
        <color theme="1"/>
        <rFont val="Arial"/>
        <family val="2"/>
      </rPr>
      <t>Note:</t>
    </r>
    <r>
      <rPr>
        <sz val="10"/>
        <color theme="1"/>
        <rFont val="Arial"/>
        <family val="2"/>
      </rPr>
      <t xml:space="preserve"> The complete definition of the specific cancers listed here can be found in </t>
    </r>
    <r>
      <rPr>
        <u/>
        <sz val="10"/>
        <color theme="1"/>
        <rFont val="Arial"/>
        <family val="2"/>
      </rPr>
      <t>Table A1</t>
    </r>
    <r>
      <rPr>
        <sz val="10"/>
        <color theme="1"/>
        <rFont val="Arial"/>
        <family val="2"/>
      </rPr>
      <t>.</t>
    </r>
  </si>
  <si>
    <t>Deaths 
 (in thousands)</t>
  </si>
  <si>
    <r>
      <t xml:space="preserve">* Actual mortality data were available to 2020 for all provinces and territories except Yukon, for which data were available to 2016 and imputed from 2017 to 2020. For further details, see </t>
    </r>
    <r>
      <rPr>
        <i/>
        <u/>
        <sz val="10"/>
        <rFont val="Arial"/>
        <family val="2"/>
      </rPr>
      <t>Appendix II: Data source and methods</t>
    </r>
    <r>
      <rPr>
        <sz val="10"/>
        <rFont val="Arial"/>
        <family val="2"/>
      </rPr>
      <t>.</t>
    </r>
  </si>
  <si>
    <r>
      <rPr>
        <b/>
        <sz val="10"/>
        <rFont val="Arial"/>
        <family val="2"/>
      </rPr>
      <t>Note:</t>
    </r>
    <r>
      <rPr>
        <sz val="10"/>
        <rFont val="Arial"/>
        <family val="2"/>
      </rPr>
      <t xml:space="preserve"> Rates are age-standardized to the </t>
    </r>
    <r>
      <rPr>
        <u/>
        <sz val="10"/>
        <rFont val="Arial"/>
        <family val="2"/>
      </rPr>
      <t>2011 Canadian standard population</t>
    </r>
    <r>
      <rPr>
        <sz val="10"/>
        <rFont val="Arial"/>
        <family val="2"/>
      </rPr>
      <t>. Estimates for 2021–2023 were projected based on data up to 2020.</t>
    </r>
  </si>
  <si>
    <r>
      <rPr>
        <b/>
        <sz val="12"/>
        <rFont val="Arial"/>
        <family val="2"/>
      </rPr>
      <t>Table 2.6</t>
    </r>
    <r>
      <rPr>
        <sz val="12"/>
        <rFont val="Arial"/>
        <family val="2"/>
      </rPr>
      <t xml:space="preserve">  Annual percentage change (APC) and average annual percent change (AAPC) in age-standardized mortality rates (ASMR) for selected cancers, by sex, Canada, 1984–2020</t>
    </r>
  </si>
  <si>
    <t xml:space="preserve">Both sexes </t>
  </si>
  <si>
    <t>APC* (95% CL)</t>
  </si>
  <si>
    <t>AAPC* (95% CL), 1984–2020</t>
  </si>
  <si>
    <t xml:space="preserve"> -1.0 (-1.1 , -0.9)</t>
  </si>
  <si>
    <t>1984–1988</t>
  </si>
  <si>
    <t xml:space="preserve">  0.6 (-0.2 , 1.5 )</t>
  </si>
  <si>
    <t xml:space="preserve"> -1.2 (-1.3 , -1.1)</t>
  </si>
  <si>
    <t xml:space="preserve"> -0.8 (-0.9 , -0.7)</t>
  </si>
  <si>
    <t>1992–2002</t>
  </si>
  <si>
    <t>1988–2001</t>
  </si>
  <si>
    <t xml:space="preserve"> -0.8 (-1.0 , -0.7)</t>
  </si>
  <si>
    <t>2002–2016</t>
  </si>
  <si>
    <t xml:space="preserve"> -1.1 (-1.2 , -1.0)</t>
  </si>
  <si>
    <t xml:space="preserve"> -1.3 (-1.4 , -1.2)</t>
  </si>
  <si>
    <t>2001–2020</t>
  </si>
  <si>
    <t xml:space="preserve"> -1.8 (-1.8 , -1.7)</t>
  </si>
  <si>
    <t>2016–2020</t>
  </si>
  <si>
    <t xml:space="preserve"> -2.3 (-3.0 , -1.6)</t>
  </si>
  <si>
    <t xml:space="preserve"> -2.2 (-2.7 , -1.7)</t>
  </si>
  <si>
    <t xml:space="preserve">  1.0 (0.6  , 1.5 )</t>
  </si>
  <si>
    <t xml:space="preserve">  0.0 (-0.5 , 0.6 )</t>
  </si>
  <si>
    <t xml:space="preserve"> –2.1 (–2.3 , –1.9)</t>
  </si>
  <si>
    <t xml:space="preserve">  3.7 (3.2  , 4.3 )</t>
  </si>
  <si>
    <t xml:space="preserve">  0.7 (0.5  , 0.9 )</t>
  </si>
  <si>
    <t>1992–2007</t>
  </si>
  <si>
    <t xml:space="preserve"> -0.8 (-0.9 , -0.6)</t>
  </si>
  <si>
    <t>1992–2014</t>
  </si>
  <si>
    <t xml:space="preserve"> -2.2 (-2.3 , -2.1)</t>
  </si>
  <si>
    <t>1993–2006</t>
  </si>
  <si>
    <t xml:space="preserve">  1.3 (1.0  , 1.5 )</t>
  </si>
  <si>
    <t>2007–2015</t>
  </si>
  <si>
    <t xml:space="preserve"> -1.7 (-2.1 , -1.2)</t>
  </si>
  <si>
    <t>2014–2020</t>
  </si>
  <si>
    <t xml:space="preserve"> -4.3 (-5.0 , -3.6)</t>
  </si>
  <si>
    <t>2006–2016</t>
  </si>
  <si>
    <t xml:space="preserve"> -0.8 (-1.1 , -0.4)</t>
  </si>
  <si>
    <t>2015–2020</t>
  </si>
  <si>
    <t xml:space="preserve"> -3.8 (-4.5 , -3.1)</t>
  </si>
  <si>
    <t xml:space="preserve"> -4.1 (-5.3 , -3.0)</t>
  </si>
  <si>
    <t xml:space="preserve"> -1.8 (-1.9 , -1.6)</t>
  </si>
  <si>
    <t xml:space="preserve"> -1.0 (-1.2 , -0.9)</t>
  </si>
  <si>
    <t xml:space="preserve"> -1.6 (-1.7 , -1.5)</t>
  </si>
  <si>
    <t>1984–2014</t>
  </si>
  <si>
    <t xml:space="preserve"> -1.7 (-1.8 , -1.6)</t>
  </si>
  <si>
    <t xml:space="preserve"> -1.9 (-2.1 , -1.8)</t>
  </si>
  <si>
    <t>2004–2016</t>
  </si>
  <si>
    <t>2004–2020</t>
  </si>
  <si>
    <t xml:space="preserve"> -2.4 (-2.6 , -2.2)</t>
  </si>
  <si>
    <t xml:space="preserve"> -3.1 (-3.9 , -2.3)</t>
  </si>
  <si>
    <t xml:space="preserve"> -3.4 (-4.4 , -2.3)</t>
  </si>
  <si>
    <t xml:space="preserve"> -0.9 (-1.2 , -0.6)</t>
  </si>
  <si>
    <t xml:space="preserve"> -0.3 (-0.5 , -0.2)</t>
  </si>
  <si>
    <t>1984–2000</t>
  </si>
  <si>
    <t xml:space="preserve"> -1.4 (-1.7 , -1.1)</t>
  </si>
  <si>
    <t>1984–2020</t>
  </si>
  <si>
    <t xml:space="preserve"> -0.1 (-0.2 , -0.0)</t>
  </si>
  <si>
    <t>1999–2020</t>
  </si>
  <si>
    <t xml:space="preserve">  0.0 (-0.1 , 0.2 )</t>
  </si>
  <si>
    <t>2000–2020</t>
  </si>
  <si>
    <t>1984–1994</t>
  </si>
  <si>
    <t xml:space="preserve"> -0.9 (-1.4 , -0.5)</t>
  </si>
  <si>
    <t xml:space="preserve"> -0.7 (-1.1 , -0.3)</t>
  </si>
  <si>
    <t>1994–2012</t>
  </si>
  <si>
    <t xml:space="preserve"> -2.4 (-2.6 , -2.3)</t>
  </si>
  <si>
    <t>1994–2011</t>
  </si>
  <si>
    <t>2012–2020</t>
  </si>
  <si>
    <t xml:space="preserve"> -1.7 (-2.2 , -1.2)</t>
  </si>
  <si>
    <t>2011–2020</t>
  </si>
  <si>
    <t xml:space="preserve"> -1.5 (-2.0 , -1.1)</t>
  </si>
  <si>
    <t xml:space="preserve"> -1.4 (-1.6 , -1.2)</t>
  </si>
  <si>
    <t xml:space="preserve"> -2.8 (-3.0 , -2.6)</t>
  </si>
  <si>
    <t xml:space="preserve"> -1.6 (-2.1 , -1.0)</t>
  </si>
  <si>
    <t xml:space="preserve">  4.9 (0.2  , 9.8 )</t>
  </si>
  <si>
    <t xml:space="preserve">  3.1 (2.3  , 4.0 )</t>
  </si>
  <si>
    <t xml:space="preserve">  0.1 (-2.2 , 2.4 )</t>
  </si>
  <si>
    <t xml:space="preserve">  2.6 (2.0  , 3.2 )</t>
  </si>
  <si>
    <t xml:space="preserve">  7.3 (1.2  , 13.7)</t>
  </si>
  <si>
    <t xml:space="preserve">  3.4 (2.3  , 4.4 )</t>
  </si>
  <si>
    <t>1988–1993</t>
  </si>
  <si>
    <t xml:space="preserve"> -1.1 (-5.1 , 3.1 )</t>
  </si>
  <si>
    <t>1992–2016</t>
  </si>
  <si>
    <t xml:space="preserve">  4.0 (3.7  , 4.3 )</t>
  </si>
  <si>
    <t xml:space="preserve"> -3.0 (-7.9 , 2.2 )</t>
  </si>
  <si>
    <t>1993–2008</t>
  </si>
  <si>
    <t xml:space="preserve">  3.9 (3.4  , 4.4 )</t>
  </si>
  <si>
    <t xml:space="preserve"> -0.2 (-2.8 , 2.5 )</t>
  </si>
  <si>
    <t xml:space="preserve">  4.2 (3.6  , 4.8 )</t>
  </si>
  <si>
    <t xml:space="preserve">  6.4 (4.0  , 8.8 )</t>
  </si>
  <si>
    <t xml:space="preserve">  7.3 (4.3  , 10.4)</t>
  </si>
  <si>
    <t>2013–2020</t>
  </si>
  <si>
    <t xml:space="preserve">  1.3 (0.5  , 2.1 )</t>
  </si>
  <si>
    <t xml:space="preserve">  1.3 (0.3  , 2.3 )</t>
  </si>
  <si>
    <t xml:space="preserve"> -0.9 (-1.0 , -0.8)</t>
  </si>
  <si>
    <t xml:space="preserve">  1.6 (1.3  , 1.9 )</t>
  </si>
  <si>
    <t xml:space="preserve">  1.8 (1.5  , 2.2 )</t>
  </si>
  <si>
    <t xml:space="preserve">  1.7 (1.1  , 2.3 )</t>
  </si>
  <si>
    <t xml:space="preserve"> -0.6 (-0.8 , -0.3)</t>
  </si>
  <si>
    <t>2000–2010</t>
  </si>
  <si>
    <t xml:space="preserve"> -2.5 (-3.1 , -2.0)</t>
  </si>
  <si>
    <t xml:space="preserve"> -2.4 (-3.0 , -1.7)</t>
  </si>
  <si>
    <t>1998–2020</t>
  </si>
  <si>
    <t>2010–2020</t>
  </si>
  <si>
    <t xml:space="preserve"> -1.1 (-1.6 , -0.7)</t>
  </si>
  <si>
    <t xml:space="preserve"> -0.9 (-1.4 , -0.4)</t>
  </si>
  <si>
    <t>1984–2016</t>
  </si>
  <si>
    <t xml:space="preserve"> -0.6 (-0.9 , -0.3)</t>
  </si>
  <si>
    <t xml:space="preserve"> -0.4 (-0.6 , -0.3)</t>
  </si>
  <si>
    <t xml:space="preserve"> -2.9 (-5.4 , -0.4)</t>
  </si>
  <si>
    <t xml:space="preserve"> -3.4 (-5.9 , -0.9)</t>
  </si>
  <si>
    <t xml:space="preserve"> -0.6 (-0.8 , -0.4)</t>
  </si>
  <si>
    <t xml:space="preserve"> -0.3 (-0.6 , -0.0)</t>
  </si>
  <si>
    <t xml:space="preserve"> -0.5 (-0.8 , -0.2)</t>
  </si>
  <si>
    <t xml:space="preserve"> -0.2 (-0.4 , 0.0 )</t>
  </si>
  <si>
    <t xml:space="preserve"> -0.5 (-0.9 , -0.0)</t>
  </si>
  <si>
    <t>2005–2014</t>
  </si>
  <si>
    <t xml:space="preserve">  0.8 (0.1  , 1.6 )</t>
  </si>
  <si>
    <t>2003–2020</t>
  </si>
  <si>
    <t xml:space="preserve">  0.2 (-0.1 , 0.5 )</t>
  </si>
  <si>
    <t>2006–2014</t>
  </si>
  <si>
    <t xml:space="preserve">  1.4 (-0.0 , 2.8 )</t>
  </si>
  <si>
    <t xml:space="preserve"> -1.0 (-2.0 , 0.1 )</t>
  </si>
  <si>
    <t xml:space="preserve"> -1.8 (-3.4 , -0.2)</t>
  </si>
  <si>
    <t xml:space="preserve">  0.8 (0.4  , 1.1 )</t>
  </si>
  <si>
    <t xml:space="preserve">  0.2 (0.0  , 0.3 )</t>
  </si>
  <si>
    <t xml:space="preserve">  0.9 (0.5  , 1.2 )</t>
  </si>
  <si>
    <t xml:space="preserve">  0.3 (0.1  , 0.4 )</t>
  </si>
  <si>
    <t xml:space="preserve"> -0.5 (-0.7 , -0.4)</t>
  </si>
  <si>
    <t xml:space="preserve"> -0.2 (-0.4 , -0.1)</t>
  </si>
  <si>
    <t xml:space="preserve"> -0.8 (-2.2 , 0.5 )</t>
  </si>
  <si>
    <t xml:space="preserve"> -1.4 (-1.8 , -1.1)</t>
  </si>
  <si>
    <t xml:space="preserve"> -0.6 (-2.0 , 0.8 )</t>
  </si>
  <si>
    <t xml:space="preserve"> -1.6 (-2.0 , -1.3)</t>
  </si>
  <si>
    <t xml:space="preserve"> -1.2 (-1.4 , -1.0)</t>
  </si>
  <si>
    <t>1991–2009</t>
  </si>
  <si>
    <t xml:space="preserve"> -2.4 (-2.7 , -2.0)</t>
  </si>
  <si>
    <t xml:space="preserve"> -2.8 (-3.1 , -2.4)</t>
  </si>
  <si>
    <t>2009–2020</t>
  </si>
  <si>
    <t xml:space="preserve"> -0.3 (-0.9 , 0.3 )</t>
  </si>
  <si>
    <t xml:space="preserve"> -0.4 (-1.1 , 0.2 )</t>
  </si>
  <si>
    <t>1984–2010</t>
  </si>
  <si>
    <t xml:space="preserve"> -3.1 (-3.2 , -3.0)</t>
  </si>
  <si>
    <t xml:space="preserve"> -3.3 (-3.4 , -3.2)</t>
  </si>
  <si>
    <t xml:space="preserve"> -3.0 (-3.2 , -2.8)</t>
  </si>
  <si>
    <t xml:space="preserve"> -2.7 (-2.9 , -2.6)</t>
  </si>
  <si>
    <t xml:space="preserve"> -2.0 (-2.6 , -1.5)</t>
  </si>
  <si>
    <t xml:space="preserve"> -2.0 (-2.8 , -1.1)</t>
  </si>
  <si>
    <t>1984–2013</t>
  </si>
  <si>
    <t xml:space="preserve"> -0.4 (-0.6 , -0.2)</t>
  </si>
  <si>
    <t xml:space="preserve"> -0.9 (-1.1 , -0.6)</t>
  </si>
  <si>
    <t>1984–2008</t>
  </si>
  <si>
    <t xml:space="preserve"> -0.4 (-0.8 , -0.1)</t>
  </si>
  <si>
    <t xml:space="preserve"> -2.6 (-3.9 , -1.4)</t>
  </si>
  <si>
    <t xml:space="preserve"> -3.1 (-4.7 , -1.5)</t>
  </si>
  <si>
    <t>2008–2020</t>
  </si>
  <si>
    <t xml:space="preserve"> -2.0 (-2.8 , -1.3)</t>
  </si>
  <si>
    <t xml:space="preserve">  0.7 (-0.3 , 1.8 )</t>
  </si>
  <si>
    <t xml:space="preserve">  2.0 (-1.5 , 5.6 )</t>
  </si>
  <si>
    <t xml:space="preserve"> -0.1 (-0.6 , 0.5 )</t>
  </si>
  <si>
    <t xml:space="preserve"> -0.8 (-1.2 , -0.5)</t>
  </si>
  <si>
    <t>1994–2020</t>
  </si>
  <si>
    <t xml:space="preserve"> -1.0 (-1.1 , -0.8)</t>
  </si>
  <si>
    <t>1990–2020</t>
  </si>
  <si>
    <t xml:space="preserve"> -0.8 (-1.0 , -0.6)</t>
  </si>
  <si>
    <t>2002–2020</t>
  </si>
  <si>
    <t xml:space="preserve"> -1.6 (-2.0 , -1.1)</t>
  </si>
  <si>
    <t xml:space="preserve">  0.3 (0.1  , 0.6 )</t>
  </si>
  <si>
    <t>2005–2020</t>
  </si>
  <si>
    <t xml:space="preserve">  1.9 (1.5  , 2.3 )</t>
  </si>
  <si>
    <t xml:space="preserve">  0.9 (0.7  , 1.1 )</t>
  </si>
  <si>
    <t xml:space="preserve">  0.3 (-0.0 , 0.6 )</t>
  </si>
  <si>
    <t xml:space="preserve">  1.3 (1.0  , 1.6 )</t>
  </si>
  <si>
    <t xml:space="preserve">  0.5 (0.1  , 0.9 )</t>
  </si>
  <si>
    <t xml:space="preserve">  0.4 (0.1  , 0.7 )</t>
  </si>
  <si>
    <t xml:space="preserve"> -0.2 (-0.6 , 0.3 )</t>
  </si>
  <si>
    <t xml:space="preserve"> -2.5 (-3.8 , -1.2)</t>
  </si>
  <si>
    <t xml:space="preserve"> -2.6 (-4.5 , -0.8)</t>
  </si>
  <si>
    <t xml:space="preserve"> -3.0 (-5.4 , -0.5)</t>
  </si>
  <si>
    <t xml:space="preserve">  0.7 (0.4  , 0.9 )</t>
  </si>
  <si>
    <t xml:space="preserve"> -2.8 (-3.2 , -2.5)</t>
  </si>
  <si>
    <t xml:space="preserve"> -2.1 (-2.4 , -1.7)</t>
  </si>
  <si>
    <t>2006–2020</t>
  </si>
  <si>
    <t xml:space="preserve"> -0.8 (-1.5 , -0.2)</t>
  </si>
  <si>
    <t xml:space="preserve">  0.0 (-0.3 , 0.4 )</t>
  </si>
  <si>
    <t xml:space="preserve"> -0.4 (-0.8 , 0.0 )</t>
  </si>
  <si>
    <t xml:space="preserve"> -4.6 (-5.8 , -3.5)</t>
  </si>
  <si>
    <t xml:space="preserve"> -3.3 (-3.8 , -2.8)</t>
  </si>
  <si>
    <t xml:space="preserve"> -5.2 (-6.6 , -3.8)</t>
  </si>
  <si>
    <t xml:space="preserve"> -3.4 (-4.0 , -2.8)</t>
  </si>
  <si>
    <t xml:space="preserve"> -3.2 (-3.6 , -2.9)</t>
  </si>
  <si>
    <t>1997–2020</t>
  </si>
  <si>
    <t>1996–2020</t>
  </si>
  <si>
    <t xml:space="preserve"> -2.5 (-3.0 , -1.9)</t>
  </si>
  <si>
    <t xml:space="preserve"> -1.4 (-2.0 , -0.9)</t>
  </si>
  <si>
    <t xml:space="preserve">  1.4 (1.0  , 1.8 )</t>
  </si>
  <si>
    <t xml:space="preserve"> -0.4 (-0.8 , 0.1 )</t>
  </si>
  <si>
    <t xml:space="preserve">  1.5 (1.1  , 2.0 )</t>
  </si>
  <si>
    <t xml:space="preserve"> -0.3 (-0.8 , 0.2 )</t>
  </si>
  <si>
    <t>2003–2015</t>
  </si>
  <si>
    <t xml:space="preserve"> -2.9 (-3.6 , -2.2)</t>
  </si>
  <si>
    <t>2004–2015</t>
  </si>
  <si>
    <t xml:space="preserve"> -3.4 (-4.3 , -2.4)</t>
  </si>
  <si>
    <t xml:space="preserve"> -2.9 (-3.7 , -2.2)</t>
  </si>
  <si>
    <t xml:space="preserve"> -0.8 (-3.1 , 1.7 )</t>
  </si>
  <si>
    <t xml:space="preserve"> -0.6 (-3.2 , 2.0 )</t>
  </si>
  <si>
    <t xml:space="preserve"> -0.8 (-3.3 , 1.8 )</t>
  </si>
  <si>
    <r>
      <t xml:space="preserve">* The APC and the AAPC are calculated using the Joinpoint Regression Program and rates age-standardized to the </t>
    </r>
    <r>
      <rPr>
        <u/>
        <sz val="10"/>
        <color rgb="FF000000"/>
        <rFont val="Arial"/>
        <family val="2"/>
      </rPr>
      <t>2011 Canadian standard population</t>
    </r>
    <r>
      <rPr>
        <sz val="10"/>
        <color indexed="8"/>
        <rFont val="Arial"/>
        <family val="2"/>
      </rPr>
      <t>.</t>
    </r>
  </si>
  <si>
    <r>
      <rPr>
        <b/>
        <sz val="10"/>
        <rFont val="Arial"/>
        <family val="2"/>
      </rPr>
      <t>Note:</t>
    </r>
    <r>
      <rPr>
        <sz val="10"/>
        <rFont val="Arial"/>
        <family val="2"/>
      </rPr>
      <t xml:space="preserve"> The complete definition of the specific cancers listed here can be found in </t>
    </r>
    <r>
      <rPr>
        <u/>
        <sz val="10"/>
        <rFont val="Arial"/>
        <family val="2"/>
      </rPr>
      <t>Table A1</t>
    </r>
    <r>
      <rPr>
        <sz val="10"/>
        <rFont val="Arial"/>
        <family val="2"/>
      </rPr>
      <t>.</t>
    </r>
  </si>
  <si>
    <r>
      <rPr>
        <b/>
        <sz val="10"/>
        <rFont val="Arial"/>
        <family val="2"/>
      </rPr>
      <t xml:space="preserve">Data source: </t>
    </r>
    <r>
      <rPr>
        <sz val="10"/>
        <rFont val="Arial"/>
        <family val="2"/>
      </rPr>
      <t>Canadian Vital Statistics Death Database at Statistics Canada</t>
    </r>
  </si>
  <si>
    <r>
      <rPr>
        <b/>
        <sz val="12"/>
        <rFont val="Arial"/>
        <family val="2"/>
      </rPr>
      <t>Table 2.7</t>
    </r>
    <r>
      <rPr>
        <sz val="12"/>
        <rFont val="Arial"/>
        <family val="2"/>
      </rPr>
      <t xml:space="preserve"> Most recent annual percent change (APC) in age-standardized mortality rates (ASMR) for selected cancers, by sex, Canada, 1984–2020</t>
    </r>
  </si>
  <si>
    <r>
      <t>Liver and intrahepatic bile duct</t>
    </r>
    <r>
      <rPr>
        <vertAlign val="superscript"/>
        <sz val="10"/>
        <rFont val="Calibri"/>
        <family val="2"/>
      </rPr>
      <t>†</t>
    </r>
  </si>
  <si>
    <r>
      <t xml:space="preserve">* The APC was calculated using the Joinpoint Regression Program and rates age-standardized to the </t>
    </r>
    <r>
      <rPr>
        <u/>
        <sz val="10"/>
        <rFont val="Arial"/>
        <family val="2"/>
      </rPr>
      <t>2011 Canadian standard population</t>
    </r>
    <r>
      <rPr>
        <sz val="10"/>
        <rFont val="Arial"/>
        <family val="2"/>
      </rPr>
      <t xml:space="preserve">. If one or more significant changes in the trend of rates was detected, the APC reflects the trend from the most recent significant change (reference year) to 2020. Otherwise, the APC reflects the trend in rates over the entire period (1984–2020). For further details, see </t>
    </r>
    <r>
      <rPr>
        <i/>
        <u/>
        <sz val="10"/>
        <rFont val="Arial"/>
        <family val="2"/>
      </rPr>
      <t>Appendix II: Data sources and methods</t>
    </r>
    <r>
      <rPr>
        <sz val="10"/>
        <rFont val="Arial"/>
        <family val="2"/>
      </rPr>
      <t>.</t>
    </r>
  </si>
  <si>
    <r>
      <rPr>
        <b/>
        <sz val="10"/>
        <rFont val="Arial"/>
        <family val="2"/>
      </rPr>
      <t>Note:</t>
    </r>
    <r>
      <rPr>
        <sz val="10"/>
        <rFont val="Arial"/>
        <family val="2"/>
      </rPr>
      <t xml:space="preserve"> The complete definition of the specific cancers listed here can be found in </t>
    </r>
    <r>
      <rPr>
        <u/>
        <sz val="10"/>
        <rFont val="Arial"/>
        <family val="2"/>
      </rPr>
      <t>Table A1</t>
    </r>
    <r>
      <rPr>
        <sz val="10"/>
        <rFont val="Arial"/>
        <family val="2"/>
      </rPr>
      <t xml:space="preserve">. </t>
    </r>
  </si>
  <si>
    <r>
      <rPr>
        <b/>
        <sz val="10"/>
        <color indexed="8"/>
        <rFont val="Arial"/>
        <family val="2"/>
      </rPr>
      <t xml:space="preserve">Data source: </t>
    </r>
    <r>
      <rPr>
        <sz val="10"/>
        <color indexed="8"/>
        <rFont val="Arial"/>
        <family val="2"/>
      </rPr>
      <t>Canadian Vital Statistics Death Database at Statistics Canada</t>
    </r>
  </si>
  <si>
    <r>
      <t xml:space="preserve">Table 2.9 (new) Annual percent change (APC), 10-year average annual percent change (AAPC) and whole follow-up AAPC in age-standardized </t>
    </r>
    <r>
      <rPr>
        <sz val="12"/>
        <color rgb="FFFF0000"/>
        <rFont val="Arial"/>
        <family val="2"/>
      </rPr>
      <t>mortality rates (ASMR)</t>
    </r>
    <r>
      <rPr>
        <sz val="12"/>
        <rFont val="Arial"/>
        <family val="2"/>
      </rPr>
      <t xml:space="preserve"> </t>
    </r>
    <r>
      <rPr>
        <strike/>
        <sz val="12"/>
        <color rgb="FFFF0000"/>
        <rFont val="Arial"/>
        <family val="2"/>
      </rPr>
      <t>incidence rates (ASIR)</t>
    </r>
    <r>
      <rPr>
        <sz val="12"/>
        <rFont val="Arial"/>
        <family val="2"/>
      </rPr>
      <t>, by sex, Canada, 1992-2015</t>
    </r>
  </si>
  <si>
    <r>
      <rPr>
        <b/>
        <sz val="12"/>
        <rFont val="Arial"/>
        <family val="2"/>
      </rPr>
      <t>Figure 2.7</t>
    </r>
    <r>
      <rPr>
        <sz val="12"/>
        <rFont val="Arial"/>
        <family val="2"/>
      </rPr>
      <t xml:space="preserve"> Most recent annual percent change (APC)</t>
    </r>
    <r>
      <rPr>
        <vertAlign val="superscript"/>
        <sz val="12"/>
        <rFont val="Calibri"/>
        <family val="2"/>
      </rPr>
      <t>†</t>
    </r>
    <r>
      <rPr>
        <sz val="12"/>
        <rFont val="Arial"/>
        <family val="2"/>
      </rPr>
      <t xml:space="preserve"> in age-standardized mortality rates (ASMR) for selected cancers, by sex, Canada, 1984–2020</t>
    </r>
  </si>
  <si>
    <t>MALES</t>
  </si>
  <si>
    <t xml:space="preserve">FEMALES </t>
  </si>
  <si>
    <t>**APC differs significantly from 0, p&lt;0.001</t>
  </si>
  <si>
    <r>
      <rPr>
        <vertAlign val="superscript"/>
        <sz val="10"/>
        <rFont val="Arial"/>
        <family val="2"/>
      </rPr>
      <t>†</t>
    </r>
    <r>
      <rPr>
        <sz val="10"/>
        <rFont val="Arial"/>
        <family val="2"/>
      </rPr>
      <t xml:space="preserve"> The APC was calculated using the Joinpoint Regression Program and rates age-standardized to the </t>
    </r>
    <r>
      <rPr>
        <u/>
        <sz val="10"/>
        <rFont val="Arial"/>
        <family val="2"/>
      </rPr>
      <t>2011 Canadian standard population</t>
    </r>
    <r>
      <rPr>
        <sz val="10"/>
        <rFont val="Arial"/>
        <family val="2"/>
      </rPr>
      <t xml:space="preserve">. If one or more significant changes in the trend of rates was detected, the APC reflects the trend from the most recent significant change (reference year) to 2020. Otherwise, the APC reflects the trend in rates over the entire period (1984–2020). For further details, see </t>
    </r>
    <r>
      <rPr>
        <i/>
        <u/>
        <sz val="10"/>
        <rFont val="Arial"/>
        <family val="2"/>
      </rPr>
      <t>Appendix II: Data sources and methods</t>
    </r>
    <r>
      <rPr>
        <i/>
        <sz val="10"/>
        <rFont val="Arial"/>
        <family val="2"/>
      </rPr>
      <t>.</t>
    </r>
  </si>
  <si>
    <r>
      <rPr>
        <b/>
        <sz val="10"/>
        <rFont val="Arial"/>
        <family val="2"/>
      </rPr>
      <t>Note:</t>
    </r>
    <r>
      <rPr>
        <sz val="10"/>
        <rFont val="Arial"/>
        <family val="2"/>
      </rPr>
      <t xml:space="preserve"> The reference year for each cancer is in </t>
    </r>
    <r>
      <rPr>
        <u/>
        <sz val="10"/>
        <rFont val="Arial"/>
        <family val="2"/>
      </rPr>
      <t>Table 2.7</t>
    </r>
    <r>
      <rPr>
        <sz val="10"/>
        <rFont val="Arial"/>
        <family val="2"/>
      </rPr>
      <t xml:space="preserve">. The range of scales differs between the figures. The complete definition of the specific cancers listed here can be found in </t>
    </r>
    <r>
      <rPr>
        <u/>
        <sz val="10"/>
        <rFont val="Arial"/>
        <family val="2"/>
      </rPr>
      <t>Table A1</t>
    </r>
    <r>
      <rPr>
        <sz val="10"/>
        <rFont val="Arial"/>
        <family val="2"/>
      </rPr>
      <t xml:space="preserve">. </t>
    </r>
  </si>
  <si>
    <r>
      <t xml:space="preserve">Analysis by: </t>
    </r>
    <r>
      <rPr>
        <sz val="10"/>
        <color rgb="FF000000"/>
        <rFont val="Arial"/>
        <family val="2"/>
      </rPr>
      <t>Centre for Population Health Data, Statistics Canada</t>
    </r>
  </si>
  <si>
    <t xml:space="preserve">Lung </t>
  </si>
  <si>
    <r>
      <t xml:space="preserve">* Four most frequent causes of cancer death among males and cancers with a statistically significant change in mortality rate of at least 2% per year, as measured by the most recent annual percent change (see </t>
    </r>
    <r>
      <rPr>
        <u/>
        <sz val="10"/>
        <color rgb="FF000000"/>
        <rFont val="Arial"/>
        <family val="2"/>
      </rPr>
      <t>Table 2.7</t>
    </r>
    <r>
      <rPr>
        <sz val="10"/>
        <color indexed="8"/>
        <rFont val="Arial"/>
        <family val="2"/>
      </rPr>
      <t xml:space="preserve">).  </t>
    </r>
  </si>
  <si>
    <r>
      <rPr>
        <vertAlign val="superscript"/>
        <sz val="10"/>
        <rFont val="Arial"/>
        <family val="2"/>
      </rPr>
      <t>†</t>
    </r>
    <r>
      <rPr>
        <sz val="10"/>
        <rFont val="Arial"/>
        <family val="2"/>
      </rPr>
      <t xml:space="preserve"> Actual mortality data were available to 2020 for all provinces and territories except Yukon, for which data were available to 2016 and imputed from 2017 to 2020. For further details, see </t>
    </r>
    <r>
      <rPr>
        <i/>
        <u/>
        <sz val="10"/>
        <rFont val="Arial"/>
        <family val="2"/>
      </rPr>
      <t>Appendix II: Data source and methods</t>
    </r>
    <r>
      <rPr>
        <sz val="10"/>
        <rFont val="Arial"/>
        <family val="2"/>
      </rPr>
      <t>.</t>
    </r>
  </si>
  <si>
    <r>
      <rPr>
        <b/>
        <sz val="11"/>
        <rFont val="Calibri"/>
        <family val="2"/>
        <scheme val="minor"/>
      </rPr>
      <t>Note:</t>
    </r>
    <r>
      <rPr>
        <sz val="11"/>
        <rFont val="Calibri"/>
        <family val="2"/>
        <scheme val="minor"/>
      </rPr>
      <t xml:space="preserve"> Rates are age-standardized to the </t>
    </r>
    <r>
      <rPr>
        <u/>
        <sz val="11"/>
        <rFont val="Calibri"/>
        <family val="2"/>
        <scheme val="minor"/>
      </rPr>
      <t>2011 Canadian standard population</t>
    </r>
    <r>
      <rPr>
        <sz val="11"/>
        <rFont val="Calibri"/>
        <family val="2"/>
        <scheme val="minor"/>
      </rPr>
      <t xml:space="preserve">. Estimates for 2021–2023 were projected based on data up to 2020. The range of scales differs widely between the figures. The complete definition of the specific cancers included here can be found in </t>
    </r>
    <r>
      <rPr>
        <u/>
        <sz val="11"/>
        <rFont val="Calibri"/>
        <family val="2"/>
        <scheme val="minor"/>
      </rPr>
      <t>Table A1</t>
    </r>
    <r>
      <rPr>
        <sz val="11"/>
        <rFont val="Calibri"/>
        <family val="2"/>
        <scheme val="minor"/>
      </rPr>
      <t>.</t>
    </r>
  </si>
  <si>
    <r>
      <t xml:space="preserve">Analysis by: </t>
    </r>
    <r>
      <rPr>
        <sz val="10"/>
        <color indexed="8"/>
        <rFont val="Arial"/>
        <family val="2"/>
      </rPr>
      <t>Centre for Population Health Data, Statistics Canada</t>
    </r>
  </si>
  <si>
    <t>Lung</t>
  </si>
  <si>
    <r>
      <t xml:space="preserve">* Four most frequent causes of cancer death among females and cancers with a statistically significant change in mortality rate of at least 2% per year, as measured by the most recent annual percent change (see </t>
    </r>
    <r>
      <rPr>
        <u/>
        <sz val="10"/>
        <color rgb="FF000000"/>
        <rFont val="Arial"/>
        <family val="2"/>
      </rPr>
      <t>Table 2.7</t>
    </r>
    <r>
      <rPr>
        <sz val="10"/>
        <color indexed="8"/>
        <rFont val="Arial"/>
        <family val="2"/>
      </rPr>
      <t xml:space="preserve">).  </t>
    </r>
  </si>
  <si>
    <r>
      <rPr>
        <b/>
        <sz val="10"/>
        <rFont val="Arial"/>
        <family val="2"/>
      </rPr>
      <t>Note:</t>
    </r>
    <r>
      <rPr>
        <sz val="10"/>
        <rFont val="Arial"/>
        <family val="2"/>
      </rPr>
      <t xml:space="preserve"> Rates are age-standardized to the </t>
    </r>
    <r>
      <rPr>
        <u/>
        <sz val="10"/>
        <rFont val="Arial"/>
        <family val="2"/>
      </rPr>
      <t>2011 Canadian standard population</t>
    </r>
    <r>
      <rPr>
        <sz val="10"/>
        <rFont val="Arial"/>
        <family val="2"/>
      </rPr>
      <t xml:space="preserve">. Actual mortality data were available to 2020; estimates for 2021–2023 were projected based on data up to 2020. The range of scales differs widely between the figures. The complete definition of the specific cancers included here can be found in </t>
    </r>
    <r>
      <rPr>
        <u/>
        <sz val="10"/>
        <rFont val="Arial"/>
        <family val="2"/>
      </rPr>
      <t>Table A1</t>
    </r>
    <r>
      <rPr>
        <sz val="10"/>
        <rFont val="Arial"/>
        <family val="2"/>
      </rPr>
      <t>.</t>
    </r>
  </si>
  <si>
    <t>5-year net survival  (%) (95% CI)</t>
  </si>
  <si>
    <t>10-year net survival  (%) (95% CI)</t>
  </si>
  <si>
    <r>
      <t>All cancers</t>
    </r>
    <r>
      <rPr>
        <b/>
        <vertAlign val="superscript"/>
        <sz val="10"/>
        <rFont val="Calibri"/>
        <family val="2"/>
      </rPr>
      <t>†</t>
    </r>
  </si>
  <si>
    <t>64 (64–64)</t>
  </si>
  <si>
    <t>62 (62–62)</t>
  </si>
  <si>
    <t>66 (66–66)</t>
  </si>
  <si>
    <t>58 (57–58)</t>
  </si>
  <si>
    <t>55 (55–56)</t>
  </si>
  <si>
    <t>60 (59–60)</t>
  </si>
  <si>
    <t>97 (97–98)</t>
  </si>
  <si>
    <t>95 (93–96)</t>
  </si>
  <si>
    <t>98 (98–99)</t>
  </si>
  <si>
    <t>97 (96–98)</t>
  </si>
  <si>
    <t>93 (91–95)</t>
  </si>
  <si>
    <t>99 (98–99)</t>
  </si>
  <si>
    <t xml:space="preserve"> —</t>
  </si>
  <si>
    <t>96 (95–97)</t>
  </si>
  <si>
    <t>91 (91–92)</t>
  </si>
  <si>
    <t>88 (87–88)</t>
  </si>
  <si>
    <t>89 (88–90)</t>
  </si>
  <si>
    <t>86 (85–88)</t>
  </si>
  <si>
    <t>92 (91–93)</t>
  </si>
  <si>
    <t>85 (84–87)</t>
  </si>
  <si>
    <t>82 (79–84)</t>
  </si>
  <si>
    <t>90 (87–92)</t>
  </si>
  <si>
    <t>89 (88–89)</t>
  </si>
  <si>
    <t>76 (70–81)</t>
  </si>
  <si>
    <t>82 (81–83)</t>
  </si>
  <si>
    <t>60 (50–69)</t>
  </si>
  <si>
    <t>82 (82–83)</t>
  </si>
  <si>
    <t>85 (83–87)</t>
  </si>
  <si>
    <t>84 (81–86)</t>
  </si>
  <si>
    <t>86 (84–89)</t>
  </si>
  <si>
    <t>81 (79–83)</t>
  </si>
  <si>
    <t>80 (76–82)</t>
  </si>
  <si>
    <t>82 (79–85)</t>
  </si>
  <si>
    <t>80 (79–81)</t>
  </si>
  <si>
    <r>
      <t>Bladder</t>
    </r>
    <r>
      <rPr>
        <vertAlign val="superscript"/>
        <sz val="10"/>
        <rFont val="Calibri"/>
        <family val="2"/>
      </rPr>
      <t>‡</t>
    </r>
  </si>
  <si>
    <t>77 (76–77)</t>
  </si>
  <si>
    <t>77 (76–78)</t>
  </si>
  <si>
    <t>75 (73–77)</t>
  </si>
  <si>
    <t>66 (64–68)</t>
  </si>
  <si>
    <t>65 (63–67)</t>
  </si>
  <si>
    <t>69 (66–72)</t>
  </si>
  <si>
    <t>74 (72–75)</t>
  </si>
  <si>
    <t>68 (67–70)</t>
  </si>
  <si>
    <t>73 (71–74)</t>
  </si>
  <si>
    <t>64 (63–66)</t>
  </si>
  <si>
    <t>64 (62–66)</t>
  </si>
  <si>
    <t>Non–Hodgkin lymphoma</t>
  </si>
  <si>
    <t>69 (69–70)</t>
  </si>
  <si>
    <t>68 (67–69)</t>
  </si>
  <si>
    <t>71 (70–73)</t>
  </si>
  <si>
    <t>61 (60–62)</t>
  </si>
  <si>
    <t>59 (57–60)</t>
  </si>
  <si>
    <t>64 (62–65)</t>
  </si>
  <si>
    <t>66 (66–67)</t>
  </si>
  <si>
    <t>67 (66–68)</t>
  </si>
  <si>
    <t>61 (60–61)</t>
  </si>
  <si>
    <t>60 (59–61)</t>
  </si>
  <si>
    <t xml:space="preserve">   Rectum</t>
  </si>
  <si>
    <t>67 (67–68)</t>
  </si>
  <si>
    <t>69 (67–70)</t>
  </si>
  <si>
    <t>60 (59–62)</t>
  </si>
  <si>
    <t>64 (61–66)</t>
  </si>
  <si>
    <t xml:space="preserve">   Colon</t>
  </si>
  <si>
    <t>66 (65–67)</t>
  </si>
  <si>
    <t>62 (60–63)</t>
  </si>
  <si>
    <t>64 (63–65)</t>
  </si>
  <si>
    <t>56 (55–57)</t>
  </si>
  <si>
    <t>56 (54–57)</t>
  </si>
  <si>
    <t>57 (54–60)</t>
  </si>
  <si>
    <t>61 (59–63)</t>
  </si>
  <si>
    <t>60 (57–63)</t>
  </si>
  <si>
    <t>62 (58–65)</t>
  </si>
  <si>
    <t>58 (54–62)</t>
  </si>
  <si>
    <t>56 (50–62)</t>
  </si>
  <si>
    <t>62 (57–66)</t>
  </si>
  <si>
    <t>61 (60–63)</t>
  </si>
  <si>
    <t>52 (50–53)</t>
  </si>
  <si>
    <t>51 (49–53)</t>
  </si>
  <si>
    <t>53 (50–56)</t>
  </si>
  <si>
    <t xml:space="preserve">   Chronic lymphocytic leukemia</t>
  </si>
  <si>
    <t>84 (82–86)</t>
  </si>
  <si>
    <t>89 (86–91)</t>
  </si>
  <si>
    <t>73 (70–76)</t>
  </si>
  <si>
    <t>70 (67–74)</t>
  </si>
  <si>
    <t>77 (72–82)</t>
  </si>
  <si>
    <t xml:space="preserve">   Chronic myeloid leukemia</t>
  </si>
  <si>
    <t>58 (56–61)</t>
  </si>
  <si>
    <t>55 (52–59)</t>
  </si>
  <si>
    <t>63 (59–67)</t>
  </si>
  <si>
    <t>49 (46–53)</t>
  </si>
  <si>
    <t>46 (42–51)</t>
  </si>
  <si>
    <t>54 (49–59)</t>
  </si>
  <si>
    <t xml:space="preserve">   Acute lymphocytic leukemia</t>
  </si>
  <si>
    <t>47 (42–51)</t>
  </si>
  <si>
    <t>51 (44–57)</t>
  </si>
  <si>
    <t>42 (35–48)</t>
  </si>
  <si>
    <t>41 (36–46)</t>
  </si>
  <si>
    <t>44 (38–51)</t>
  </si>
  <si>
    <t>37 (29–45)</t>
  </si>
  <si>
    <t xml:space="preserve">   Acute myeloid leukemia</t>
  </si>
  <si>
    <t>23 (22–25)</t>
  </si>
  <si>
    <t>22 (19–24)</t>
  </si>
  <si>
    <t>26 (23–29)</t>
  </si>
  <si>
    <t>20 (19–22)</t>
  </si>
  <si>
    <t>19 (17–21)</t>
  </si>
  <si>
    <t>23 (20–25)</t>
  </si>
  <si>
    <t>44 (43–45)</t>
  </si>
  <si>
    <t>35 (33–36)</t>
  </si>
  <si>
    <t>50 (49–52)</t>
  </si>
  <si>
    <t>50 (48–52)</t>
  </si>
  <si>
    <t>51 (48–53)</t>
  </si>
  <si>
    <t>30 (28–32)</t>
  </si>
  <si>
    <t>28 (26–31)</t>
  </si>
  <si>
    <t>32 (29–35)</t>
  </si>
  <si>
    <t>29 (28–30)</t>
  </si>
  <si>
    <t>27 (26–29)</t>
  </si>
  <si>
    <t>32 (30–34)</t>
  </si>
  <si>
    <t>25 (24–27)</t>
  </si>
  <si>
    <t>23 (21–25)</t>
  </si>
  <si>
    <t>29 (26–32)</t>
  </si>
  <si>
    <t>22 (22–23)</t>
  </si>
  <si>
    <t>19 (18–19)</t>
  </si>
  <si>
    <t>26 (25–26)</t>
  </si>
  <si>
    <t>15 (15–16)</t>
  </si>
  <si>
    <t>13 (12–13)</t>
  </si>
  <si>
    <t>18 (17–19)</t>
  </si>
  <si>
    <t>22 (21–23)</t>
  </si>
  <si>
    <t>21 (20–22)</t>
  </si>
  <si>
    <t>23 (21–24)</t>
  </si>
  <si>
    <t>17 (16–18)</t>
  </si>
  <si>
    <t>16 (15–17)</t>
  </si>
  <si>
    <t>18 (16–20)</t>
  </si>
  <si>
    <t xml:space="preserve">   CNS</t>
  </si>
  <si>
    <t>61 (54–67)</t>
  </si>
  <si>
    <t>61 (51–70)</t>
  </si>
  <si>
    <t>59 (49–67)</t>
  </si>
  <si>
    <t>51 (44–58)</t>
  </si>
  <si>
    <t>50 (40–60)</t>
  </si>
  <si>
    <t>51 (41–60)</t>
  </si>
  <si>
    <t xml:space="preserve">   Brain</t>
  </si>
  <si>
    <t>20 (19–21)</t>
  </si>
  <si>
    <t>19 (18–21)</t>
  </si>
  <si>
    <t>15 (14–16)</t>
  </si>
  <si>
    <t>14 (13–16)</t>
  </si>
  <si>
    <t>16 (14–17)</t>
  </si>
  <si>
    <t>19 (18–20)</t>
  </si>
  <si>
    <t>17 (15–19)</t>
  </si>
  <si>
    <t>14 (13–15)</t>
  </si>
  <si>
    <t>13 (11–15)</t>
  </si>
  <si>
    <t xml:space="preserve">   Liver</t>
  </si>
  <si>
    <t>22 (20–25)</t>
  </si>
  <si>
    <t>16 (15–18)</t>
  </si>
  <si>
    <t>16 (14–18)</t>
  </si>
  <si>
    <t>18 (15–21)</t>
  </si>
  <si>
    <t xml:space="preserve">   Intrahepatic bile duct </t>
  </si>
  <si>
    <t>6 ( 5–8)</t>
  </si>
  <si>
    <t>5 ( 3–7)</t>
  </si>
  <si>
    <t>8 ( 6–10)</t>
  </si>
  <si>
    <t>4 ( 3–6)</t>
  </si>
  <si>
    <t>3 ( 2–5)</t>
  </si>
  <si>
    <t>5 ( 3–8)</t>
  </si>
  <si>
    <t>17 (15–20)</t>
  </si>
  <si>
    <t>13 (11–14)</t>
  </si>
  <si>
    <t>12 (11–14)</t>
  </si>
  <si>
    <t>14 (12–17)</t>
  </si>
  <si>
    <t>10 ( 9–10)</t>
  </si>
  <si>
    <t>10 ( 9–11)</t>
  </si>
  <si>
    <t>9 ( 9–10)</t>
  </si>
  <si>
    <t>8 ( 7– 9)</t>
  </si>
  <si>
    <t xml:space="preserve">— Not applicable; CI=confidence interval; CNS=central nervous system; NOS=not otherwise specified </t>
  </si>
  <si>
    <r>
      <rPr>
        <vertAlign val="superscript"/>
        <sz val="10"/>
        <rFont val="Arial"/>
        <family val="2"/>
      </rPr>
      <t xml:space="preserve">* </t>
    </r>
    <r>
      <rPr>
        <sz val="10"/>
        <rFont val="Arial"/>
        <family val="2"/>
      </rPr>
      <t>Quebec is excluded because cases diagnosed in Quebec from 2011 onward had not been submitted to the Canadian Cancer Registry at the time of analysis.</t>
    </r>
  </si>
  <si>
    <r>
      <rPr>
        <vertAlign val="superscript"/>
        <sz val="10"/>
        <rFont val="Arial"/>
        <family val="2"/>
      </rPr>
      <t>†</t>
    </r>
    <r>
      <rPr>
        <sz val="10"/>
        <rFont val="Arial"/>
        <family val="2"/>
      </rPr>
      <t xml:space="preserve"> Estimates for all cancers combined were calculated as a weighted average of sex-specific estimates for individual cancers. For further details, see </t>
    </r>
    <r>
      <rPr>
        <i/>
        <u/>
        <sz val="10"/>
        <rFont val="Arial"/>
        <family val="2"/>
      </rPr>
      <t>Appendix II: Data sources and methods</t>
    </r>
    <r>
      <rPr>
        <sz val="10"/>
        <rFont val="Arial"/>
        <family val="2"/>
      </rPr>
      <t>.</t>
    </r>
  </si>
  <si>
    <r>
      <rPr>
        <vertAlign val="superscript"/>
        <sz val="10"/>
        <rFont val="Calibri"/>
        <family val="2"/>
      </rPr>
      <t>‡</t>
    </r>
    <r>
      <rPr>
        <sz val="10"/>
        <rFont val="Arial"/>
        <family val="2"/>
      </rPr>
      <t xml:space="preserve"> Ten year net survival for bladder cancer does not include</t>
    </r>
    <r>
      <rPr>
        <i/>
        <sz val="10"/>
        <rFont val="Arial"/>
        <family val="2"/>
      </rPr>
      <t xml:space="preserve"> in situ</t>
    </r>
    <r>
      <rPr>
        <sz val="10"/>
        <rFont val="Arial"/>
        <family val="2"/>
      </rPr>
      <t xml:space="preserve"> cases for Ontario diagnosed prior to 2010 because they were not submitted to the Canadian Cancer Registry.</t>
    </r>
  </si>
  <si>
    <r>
      <rPr>
        <b/>
        <sz val="10"/>
        <rFont val="Arial"/>
        <family val="2"/>
      </rPr>
      <t>Note:</t>
    </r>
    <r>
      <rPr>
        <sz val="10"/>
        <rFont val="Arial"/>
        <family val="2"/>
      </rPr>
      <t xml:space="preserve"> Estimates associated with a standard error &gt;0.05 and ≤0.10 are italicized. The complete definition of the specific cancers listed here can be found in</t>
    </r>
    <r>
      <rPr>
        <i/>
        <sz val="10"/>
        <rFont val="Arial"/>
        <family val="2"/>
      </rPr>
      <t xml:space="preserve"> </t>
    </r>
    <r>
      <rPr>
        <u/>
        <sz val="10"/>
        <rFont val="Arial"/>
        <family val="2"/>
      </rPr>
      <t>Table A1</t>
    </r>
    <r>
      <rPr>
        <sz val="10"/>
        <rFont val="Arial"/>
        <family val="2"/>
      </rPr>
      <t>.</t>
    </r>
  </si>
  <si>
    <r>
      <t>Analysis by:</t>
    </r>
    <r>
      <rPr>
        <sz val="10"/>
        <rFont val="Arial"/>
        <family val="2"/>
      </rPr>
      <t xml:space="preserve"> Centre for Population Health Data, Statistics Canada</t>
    </r>
  </si>
  <si>
    <r>
      <t>Data sources:</t>
    </r>
    <r>
      <rPr>
        <sz val="10"/>
        <rFont val="Arial"/>
        <family val="2"/>
      </rPr>
      <t xml:space="preserve"> Canadian Cancer Registry death linked file (1992–2017) and life tables at Statistics Canada</t>
    </r>
  </si>
  <si>
    <r>
      <t xml:space="preserve">Table 3.2  </t>
    </r>
    <r>
      <rPr>
        <sz val="12"/>
        <color theme="1"/>
        <rFont val="Arial"/>
        <family val="2"/>
      </rPr>
      <t>Predicted five-year net survival for selected cancers by age group, Canada (excluding Quebec*), 2015–2017</t>
    </r>
  </si>
  <si>
    <t xml:space="preserve"> Net survival (%) (95% CI)</t>
  </si>
  <si>
    <t>Breast (female)</t>
  </si>
  <si>
    <t>15–44</t>
  </si>
  <si>
    <t>94 (88–97)</t>
  </si>
  <si>
    <t>88 (87–89)</t>
  </si>
  <si>
    <t>74 (73–76)</t>
  </si>
  <si>
    <t>43 (38–47)</t>
  </si>
  <si>
    <t>100 (99–100)</t>
  </si>
  <si>
    <t>95 (94–96)</t>
  </si>
  <si>
    <t>91 (88–93)</t>
  </si>
  <si>
    <t>91 (87–93)</t>
  </si>
  <si>
    <t>92 (90–94)</t>
  </si>
  <si>
    <t>86 (84–87)</t>
  </si>
  <si>
    <t>43 (37–49)</t>
  </si>
  <si>
    <t>45–54</t>
  </si>
  <si>
    <t>73 (72–74)</t>
  </si>
  <si>
    <t>29 (28–31)</t>
  </si>
  <si>
    <t>94 (92–95)</t>
  </si>
  <si>
    <t>88 (87–90)</t>
  </si>
  <si>
    <t>86 (84–88)</t>
  </si>
  <si>
    <t>83 (82–85)</t>
  </si>
  <si>
    <t>21 (18–23)</t>
  </si>
  <si>
    <t>55–64</t>
  </si>
  <si>
    <t>97 (96–97)</t>
  </si>
  <si>
    <t>91 (90–91)</t>
  </si>
  <si>
    <t>71 (70–72)</t>
  </si>
  <si>
    <t>26 (25–27)</t>
  </si>
  <si>
    <t>98 (97–98)</t>
  </si>
  <si>
    <t>91 (89–92)</t>
  </si>
  <si>
    <t>77 (76–79)</t>
  </si>
  <si>
    <t>78 (77–80)</t>
  </si>
  <si>
    <t>12 (10–13)</t>
  </si>
  <si>
    <t>65–74</t>
  </si>
  <si>
    <t>95 (95–96)</t>
  </si>
  <si>
    <t>91 (90–92)</t>
  </si>
  <si>
    <t>70 (69–71)</t>
  </si>
  <si>
    <t>24 (24–25)</t>
  </si>
  <si>
    <t>90 (89–92)</t>
  </si>
  <si>
    <t>81 (79–82)</t>
  </si>
  <si>
    <t>73 (71–75)</t>
  </si>
  <si>
    <t>72 (70–73)</t>
  </si>
  <si>
    <t>9 ( 8–10)</t>
  </si>
  <si>
    <t>75–84</t>
  </si>
  <si>
    <t>85 (84–86)</t>
  </si>
  <si>
    <t>85 (83–86)</t>
  </si>
  <si>
    <t>62 (61–63)</t>
  </si>
  <si>
    <t>92 (86–95)</t>
  </si>
  <si>
    <t>83 (81–86)</t>
  </si>
  <si>
    <t>69 (67–72)</t>
  </si>
  <si>
    <t>59 (57–62)</t>
  </si>
  <si>
    <t>56 (55–58)</t>
  </si>
  <si>
    <t>6 ( 5–7)</t>
  </si>
  <si>
    <t>85–99</t>
  </si>
  <si>
    <t>52 (49–56)</t>
  </si>
  <si>
    <t>73 (70–77)</t>
  </si>
  <si>
    <t>50 (47–52)</t>
  </si>
  <si>
    <t>11 ( 9–12)</t>
  </si>
  <si>
    <t>57 (41–70)</t>
  </si>
  <si>
    <t>75 (68–80)</t>
  </si>
  <si>
    <t>56 (49–63)</t>
  </si>
  <si>
    <t>33 (27–38)</t>
  </si>
  <si>
    <t>42 (38–46)</t>
  </si>
  <si>
    <t>2 ( 1–4)</t>
  </si>
  <si>
    <t xml:space="preserve">CI=confidence interval; NOS=not otherwise specified  </t>
  </si>
  <si>
    <r>
      <rPr>
        <vertAlign val="superscript"/>
        <sz val="10"/>
        <rFont val="Arial"/>
        <family val="2"/>
      </rPr>
      <t>*</t>
    </r>
    <r>
      <rPr>
        <sz val="10"/>
        <rFont val="Arial"/>
        <family val="2"/>
      </rPr>
      <t xml:space="preserve"> Quebec is excluded because cases diagnosed in Quebec from 2011 onward had not been submitted to the Canadian Cancer Registry at the time of analysis. </t>
    </r>
  </si>
  <si>
    <r>
      <rPr>
        <b/>
        <sz val="10"/>
        <rFont val="Arial"/>
        <family val="2"/>
      </rPr>
      <t>Note:</t>
    </r>
    <r>
      <rPr>
        <sz val="10"/>
        <rFont val="Arial"/>
        <family val="2"/>
      </rPr>
      <t xml:space="preserve"> Estimates associated with a standard error &gt;0.05 and ≤0.10 are italicized. The complete definition of the specific cancers listed here can be found in </t>
    </r>
    <r>
      <rPr>
        <u/>
        <sz val="10"/>
        <rFont val="Arial"/>
        <family val="2"/>
      </rPr>
      <t>Table A1</t>
    </r>
    <r>
      <rPr>
        <i/>
        <sz val="10"/>
        <rFont val="Arial"/>
        <family val="2"/>
      </rPr>
      <t>.</t>
    </r>
  </si>
  <si>
    <r>
      <rPr>
        <b/>
        <sz val="10"/>
        <rFont val="Arial"/>
        <family val="2"/>
      </rPr>
      <t>Data sources:</t>
    </r>
    <r>
      <rPr>
        <sz val="10"/>
        <rFont val="Arial"/>
        <family val="2"/>
      </rPr>
      <t xml:space="preserve"> Canadian Cancer Registry death linked file (1992–2017) and life tables at Statistics Canada</t>
    </r>
  </si>
  <si>
    <r>
      <rPr>
        <b/>
        <sz val="12"/>
        <color rgb="FF000000"/>
        <rFont val="Arial"/>
        <family val="2"/>
      </rPr>
      <t>Table 3.3</t>
    </r>
    <r>
      <rPr>
        <sz val="12"/>
        <color rgb="FF000000"/>
        <rFont val="Arial"/>
        <family val="2"/>
      </rPr>
      <t xml:space="preserve"> Predicted one- and five-year observed survival proportions by diagnostic group and selected subgroups, ages 0–14 at diagnosis, Canada (excluding Quebec*), 2013–2017</t>
    </r>
  </si>
  <si>
    <t>OSP (%) (95% CI)</t>
  </si>
  <si>
    <r>
      <t>Diagnostic group</t>
    </r>
    <r>
      <rPr>
        <b/>
        <sz val="10"/>
        <rFont val="Calibri"/>
        <family val="2"/>
      </rPr>
      <t>†</t>
    </r>
  </si>
  <si>
    <t>1-year</t>
  </si>
  <si>
    <t>5-year</t>
  </si>
  <si>
    <r>
      <t>All groups</t>
    </r>
    <r>
      <rPr>
        <b/>
        <vertAlign val="superscript"/>
        <sz val="10"/>
        <rFont val="Calibri"/>
        <family val="2"/>
      </rPr>
      <t>‡</t>
    </r>
  </si>
  <si>
    <t>93 (92–93)</t>
  </si>
  <si>
    <t>84 (83–85)</t>
  </si>
  <si>
    <t>I. Leukemias, myeloproliferative diseases, and myelodysplastic diseases</t>
  </si>
  <si>
    <t xml:space="preserve">   a. Lymphoid leukemias</t>
  </si>
  <si>
    <t>93 (92–95)</t>
  </si>
  <si>
    <t xml:space="preserve">   b. Acute myeloid leukemias</t>
  </si>
  <si>
    <t>81 (74–86)</t>
  </si>
  <si>
    <t>65 (57–71)</t>
  </si>
  <si>
    <t>II. lymphomas and reticuloendothelial neoplasms</t>
  </si>
  <si>
    <t>96 (94–97)</t>
  </si>
  <si>
    <t>92 (89–94)</t>
  </si>
  <si>
    <t xml:space="preserve">   a. Hodgkin lymphomas</t>
  </si>
  <si>
    <t>99 (95–100)</t>
  </si>
  <si>
    <t xml:space="preserve">   b. Non-Hodgkin lymphomas (except Burkitt lymphoma) </t>
  </si>
  <si>
    <t>93 (89–96)</t>
  </si>
  <si>
    <t>84 (78–89)</t>
  </si>
  <si>
    <t xml:space="preserve">   c. Burkitt lymphoma</t>
  </si>
  <si>
    <t>97 (89–99)</t>
  </si>
  <si>
    <t>94 (84–98)</t>
  </si>
  <si>
    <t>III. CNS and miscellaneous intracranial and intraspinal neoplasms</t>
  </si>
  <si>
    <t>84 (81–87)</t>
  </si>
  <si>
    <t>72 (69–75)</t>
  </si>
  <si>
    <t xml:space="preserve">   b. Astrocytomas</t>
  </si>
  <si>
    <t>88 (84–91)</t>
  </si>
  <si>
    <t>82 (78–86)</t>
  </si>
  <si>
    <t xml:space="preserve">   c. Intracranial and intraspinal embryonal tumours</t>
  </si>
  <si>
    <t>85 (79–90)</t>
  </si>
  <si>
    <t>71 (64–78)</t>
  </si>
  <si>
    <t>IV. Neuroblastoma and other peripheral nervous cell tumours</t>
  </si>
  <si>
    <t>96 (92–97)</t>
  </si>
  <si>
    <t>84 (79–88)</t>
  </si>
  <si>
    <t>V. Retinoblastoma</t>
  </si>
  <si>
    <t>100 ( ..– ..)</t>
  </si>
  <si>
    <t>94 (85–98)</t>
  </si>
  <si>
    <t>VI. Renal tumours</t>
  </si>
  <si>
    <t>98 (95–99)</t>
  </si>
  <si>
    <t>96 (91–98)</t>
  </si>
  <si>
    <t xml:space="preserve">   a. Nephroblastoma and other non-epithelial renal tumours</t>
  </si>
  <si>
    <t>96 (92–98)</t>
  </si>
  <si>
    <t>VII. Hepatic tumours</t>
  </si>
  <si>
    <t>84 (71–92)</t>
  </si>
  <si>
    <t>72 (58–82)</t>
  </si>
  <si>
    <t>VIII. Malignant bone tumours</t>
  </si>
  <si>
    <t>97 (92–99)</t>
  </si>
  <si>
    <t>72 (64–78)</t>
  </si>
  <si>
    <t>IX. Soft tissue and other extraosseous sarcomas</t>
  </si>
  <si>
    <t>90 (85–93)</t>
  </si>
  <si>
    <t>70 (64–76)</t>
  </si>
  <si>
    <t xml:space="preserve">   a. Rhabdomyosarcomas</t>
  </si>
  <si>
    <t>92 (85–96)</t>
  </si>
  <si>
    <t>69 (60–77)</t>
  </si>
  <si>
    <t>X. Germ cell tumours, trophoblastic tumours, and neoplasms of gonads</t>
  </si>
  <si>
    <t>92 (86–96)</t>
  </si>
  <si>
    <t>91 (85–95)</t>
  </si>
  <si>
    <t xml:space="preserve">   b. Malignant extracranial and extragonadal germ cell tumours</t>
  </si>
  <si>
    <t>91 (75–97)</t>
  </si>
  <si>
    <t xml:space="preserve">   c. Malignant gonadal germ cell tumours</t>
  </si>
  <si>
    <t>97 (83–100)</t>
  </si>
  <si>
    <t>XI. Other malignant epithelial neoplasms and malignant melanomas</t>
  </si>
  <si>
    <t>XII. Other and unspecified malignant neoplasms</t>
  </si>
  <si>
    <t>80 (55–92)</t>
  </si>
  <si>
    <t xml:space="preserve">.. estimate cannot be calculated; OSP=observed survival proportion; CI=confidence interval; CNS=central nervous system </t>
  </si>
  <si>
    <t xml:space="preserve">* Quebec is excluded because cases diagnosed in Quebec from 2011 onward had not been submitted to the Canadian Cancer Registry at the time of analysis. </t>
  </si>
  <si>
    <r>
      <rPr>
        <sz val="10"/>
        <rFont val="Calibri"/>
        <family val="2"/>
      </rPr>
      <t xml:space="preserve">‡ </t>
    </r>
    <r>
      <rPr>
        <sz val="10"/>
        <rFont val="Arial"/>
        <family val="2"/>
      </rPr>
      <t xml:space="preserve">Estimates for all childhood cancers combined were calculated as a weighted average of sex- and diagnostic group–specific estimates. For further details, see </t>
    </r>
    <r>
      <rPr>
        <i/>
        <u/>
        <sz val="10"/>
        <rFont val="Arial"/>
        <family val="2"/>
      </rPr>
      <t>Appendix II: Data sources and methods</t>
    </r>
    <r>
      <rPr>
        <sz val="10"/>
        <rFont val="Arial"/>
        <family val="2"/>
      </rPr>
      <t>.</t>
    </r>
  </si>
  <si>
    <r>
      <rPr>
        <b/>
        <sz val="10"/>
        <rFont val="Arial"/>
        <family val="2"/>
      </rPr>
      <t>Note:</t>
    </r>
    <r>
      <rPr>
        <sz val="10"/>
        <rFont val="Arial"/>
        <family val="2"/>
      </rPr>
      <t xml:space="preserve"> Estimates associated with a standard error &gt;0.05 and ≤0.10 are italicized.</t>
    </r>
  </si>
  <si>
    <r>
      <t>Data sources:</t>
    </r>
    <r>
      <rPr>
        <sz val="10"/>
        <rFont val="Arial"/>
        <family val="2"/>
      </rPr>
      <t xml:space="preserve"> Canadian Cancer Registry death linked file (1992–2017). Adapted from Table 2 in Ellison LF, Xie L, Sung L. Trends in paediatric cancer survival in Canada, 1992 to 2017. Health Reports 2021; Feb 17; 32(2):3–15.</t>
    </r>
  </si>
  <si>
    <r>
      <rPr>
        <b/>
        <sz val="12"/>
        <color theme="1"/>
        <rFont val="Arial"/>
        <family val="2"/>
      </rPr>
      <t xml:space="preserve">Table 3.4 </t>
    </r>
    <r>
      <rPr>
        <sz val="12"/>
        <color theme="1"/>
        <rFont val="Arial"/>
        <family val="2"/>
      </rPr>
      <t xml:space="preserve"> Predicted five-year age-standardized net survival for selected cancers by province, ages 15–99, Canada (excluding Quebec*), 2015–2017</t>
    </r>
  </si>
  <si>
    <t>Net survival (%) (95% CI)</t>
  </si>
  <si>
    <t>Province</t>
  </si>
  <si>
    <t>Canada*</t>
  </si>
  <si>
    <t>83 (82–83)</t>
  </si>
  <si>
    <t>72 (72–73)</t>
  </si>
  <si>
    <t>21 (20–21)</t>
  </si>
  <si>
    <t>90 (88–91)</t>
  </si>
  <si>
    <t>83 (81–85)</t>
  </si>
  <si>
    <t>69 (67–71)</t>
  </si>
  <si>
    <t>7 ( 6– 8)</t>
  </si>
  <si>
    <t>67 (65–68)</t>
  </si>
  <si>
    <t>22 (20–23)</t>
  </si>
  <si>
    <t>97 (95–98)</t>
  </si>
  <si>
    <t>88 (85–90)</t>
  </si>
  <si>
    <t>77 (74–80)</t>
  </si>
  <si>
    <t>71 (68–74)</t>
  </si>
  <si>
    <t>70 (67–72)</t>
  </si>
  <si>
    <t>9 ( 8–11)</t>
  </si>
  <si>
    <t>88 (86–89)</t>
  </si>
  <si>
    <t>64 (62–67)</t>
  </si>
  <si>
    <t>18 (17–20)</t>
  </si>
  <si>
    <t>95 (91–97)</t>
  </si>
  <si>
    <t>87 (82–91)</t>
  </si>
  <si>
    <t>87 (83–91)</t>
  </si>
  <si>
    <t>73 (68–77)</t>
  </si>
  <si>
    <t>65 (60–69)</t>
  </si>
  <si>
    <t>70 (65–74)</t>
  </si>
  <si>
    <t>9 ( 7–12)</t>
  </si>
  <si>
    <t>91 (89–93)</t>
  </si>
  <si>
    <t>64 (61–67)</t>
  </si>
  <si>
    <t>22 (20–24)</t>
  </si>
  <si>
    <t>97 (93–99)</t>
  </si>
  <si>
    <t>90 (84–94)</t>
  </si>
  <si>
    <t>85 (82–88)</t>
  </si>
  <si>
    <t>72 (67–77)</t>
  </si>
  <si>
    <t>66 (62–70)</t>
  </si>
  <si>
    <t>69 (65–73)</t>
  </si>
  <si>
    <t>11 ( 9–15)</t>
  </si>
  <si>
    <t>92 (92–93)</t>
  </si>
  <si>
    <t>67 (66–67)</t>
  </si>
  <si>
    <t>24 (23–24)</t>
  </si>
  <si>
    <t>76 (75–77)</t>
  </si>
  <si>
    <t>12 (11–13)</t>
  </si>
  <si>
    <t>88 (86–91)</t>
  </si>
  <si>
    <t>63 (60–65)</t>
  </si>
  <si>
    <t>21 (20–23)</t>
  </si>
  <si>
    <t>98 (93–99)</t>
  </si>
  <si>
    <t>93 (87–96)</t>
  </si>
  <si>
    <t>83 (78–87)</t>
  </si>
  <si>
    <t>75 (70–80)</t>
  </si>
  <si>
    <t>71 (66–75)</t>
  </si>
  <si>
    <t>..</t>
  </si>
  <si>
    <t>90 (88–92)</t>
  </si>
  <si>
    <t>89 (86–90)</t>
  </si>
  <si>
    <t>62 (60–64)</t>
  </si>
  <si>
    <t>20 (18–22)</t>
  </si>
  <si>
    <t>91 (86–94)</t>
  </si>
  <si>
    <t>77 (73–81)</t>
  </si>
  <si>
    <t>88 (82–93)</t>
  </si>
  <si>
    <t>67 (60–73)</t>
  </si>
  <si>
    <t>91 (62–98)</t>
  </si>
  <si>
    <t>82 (72–88)</t>
  </si>
  <si>
    <t>79 (67–87)</t>
  </si>
  <si>
    <t>68 (55–78)</t>
  </si>
  <si>
    <t>67 (52–78)</t>
  </si>
  <si>
    <t>89 (85–91)</t>
  </si>
  <si>
    <t>68 (65–71)</t>
  </si>
  <si>
    <t>23 (20–26)</t>
  </si>
  <si>
    <t>97 (93–98)</t>
  </si>
  <si>
    <t>87 (78–92)</t>
  </si>
  <si>
    <t>88 (82–92)</t>
  </si>
  <si>
    <t>82 (73–88)</t>
  </si>
  <si>
    <t>70 (64–75)</t>
  </si>
  <si>
    <t>69 (63–75)</t>
  </si>
  <si>
    <t>.. estimate cannot be calculated as one or more of the age-specific estimates are undefined; CI=confidence interval; NOS=not otherwise specified</t>
  </si>
  <si>
    <r>
      <rPr>
        <vertAlign val="superscript"/>
        <sz val="10"/>
        <rFont val="Arial"/>
        <family val="2"/>
      </rPr>
      <t>*</t>
    </r>
    <r>
      <rPr>
        <sz val="10"/>
        <rFont val="Arial"/>
        <family val="2"/>
      </rPr>
      <t xml:space="preserve"> Quebec is excluded because cases diagnosed in Quebec from 2011 onward have not been submitted to the Canadian Cancer Registry at the time of analysis.</t>
    </r>
  </si>
  <si>
    <r>
      <rPr>
        <b/>
        <sz val="10"/>
        <rFont val="Arial"/>
        <family val="2"/>
      </rPr>
      <t>Note:</t>
    </r>
    <r>
      <rPr>
        <sz val="10"/>
        <rFont val="Arial"/>
        <family val="2"/>
      </rPr>
      <t xml:space="preserve"> Estimates were age-standardized using the Canadian Cancer Survival Standard weights. For further details, see </t>
    </r>
    <r>
      <rPr>
        <i/>
        <u/>
        <sz val="10"/>
        <rFont val="Arial"/>
        <family val="2"/>
      </rPr>
      <t>Appendix II: Data sources and methods</t>
    </r>
    <r>
      <rPr>
        <sz val="10"/>
        <rFont val="Arial"/>
        <family val="2"/>
      </rPr>
      <t xml:space="preserve">. The complete definition of the specific cancers listed here can be found in </t>
    </r>
    <r>
      <rPr>
        <u/>
        <sz val="10"/>
        <rFont val="Arial"/>
        <family val="2"/>
      </rPr>
      <t>Table A1</t>
    </r>
    <r>
      <rPr>
        <sz val="10"/>
        <rFont val="Arial"/>
        <family val="2"/>
      </rPr>
      <t xml:space="preserve">. Estimates associated with a standard error &gt;0.05 and </t>
    </r>
    <r>
      <rPr>
        <sz val="10"/>
        <rFont val="Calibri"/>
        <family val="2"/>
      </rPr>
      <t>≤</t>
    </r>
    <r>
      <rPr>
        <sz val="10"/>
        <rFont val="Arial"/>
        <family val="2"/>
      </rPr>
      <t>0.10 are italicized.</t>
    </r>
  </si>
  <si>
    <r>
      <rPr>
        <b/>
        <sz val="10"/>
        <rFont val="Arial"/>
        <family val="2"/>
      </rPr>
      <t xml:space="preserve">Analysis by: </t>
    </r>
    <r>
      <rPr>
        <sz val="10"/>
        <rFont val="Arial"/>
        <family val="2"/>
      </rPr>
      <t>Centre for Population Health Data, Statistics Canada</t>
    </r>
  </si>
  <si>
    <t>1-year net survival (%) (95% CI)</t>
  </si>
  <si>
    <t>5-year conditional net survival (%) (95%CI)</t>
  </si>
  <si>
    <t>Both Sexes</t>
  </si>
  <si>
    <t>98 (98–98)</t>
  </si>
  <si>
    <t>96 (96–97)</t>
  </si>
  <si>
    <t>99 (99–100)</t>
  </si>
  <si>
    <t>98 (97–99)</t>
  </si>
  <si>
    <t>94 (93–94)</t>
  </si>
  <si>
    <t>97 (97–97)</t>
  </si>
  <si>
    <t>79 (73–84)</t>
  </si>
  <si>
    <t>96 (95–96)</t>
  </si>
  <si>
    <t>90 (89–91)</t>
  </si>
  <si>
    <t>94 (93–95)</t>
  </si>
  <si>
    <t>93 (91–94)</t>
  </si>
  <si>
    <t>89 (89–90)</t>
  </si>
  <si>
    <t>86 (85–87)</t>
  </si>
  <si>
    <t>82 (81–84)</t>
  </si>
  <si>
    <t>85 (85–86)</t>
  </si>
  <si>
    <t>84 (83–84)</t>
  </si>
  <si>
    <t>84 (84–85)</t>
  </si>
  <si>
    <t>80 (79–80)</t>
  </si>
  <si>
    <t>79 (78–79)</t>
  </si>
  <si>
    <t>81 (80–82)</t>
  </si>
  <si>
    <t>87 (87–88)</t>
  </si>
  <si>
    <t>87 (86–88)</t>
  </si>
  <si>
    <t>79 (78–81)</t>
  </si>
  <si>
    <t>82 (81–82)</t>
  </si>
  <si>
    <t>81 (81–82)</t>
  </si>
  <si>
    <t>83 (83–84)</t>
  </si>
  <si>
    <t>76 (75–78)</t>
  </si>
  <si>
    <t>79 (77–81)</t>
  </si>
  <si>
    <t>80 (78–81)</t>
  </si>
  <si>
    <t>63 (62–65)</t>
  </si>
  <si>
    <t>63 (61–66)</t>
  </si>
  <si>
    <t>57 (56–59)</t>
  </si>
  <si>
    <t>78 (76–80)</t>
  </si>
  <si>
    <t>76 (74–79)</t>
  </si>
  <si>
    <t>76 (72–79)</t>
  </si>
  <si>
    <t>75 (74–76)</t>
  </si>
  <si>
    <t>74 (73–75)</t>
  </si>
  <si>
    <t>83 (81–84)</t>
  </si>
  <si>
    <t>94 (94–95)</t>
  </si>
  <si>
    <t>91 (90–93)</t>
  </si>
  <si>
    <t>90 (87–91)</t>
  </si>
  <si>
    <t>94 (91–96)</t>
  </si>
  <si>
    <t>79 (76–82)</t>
  </si>
  <si>
    <t>83 (80–86)</t>
  </si>
  <si>
    <t>70 (66–74)</t>
  </si>
  <si>
    <t>76 (71–80)</t>
  </si>
  <si>
    <t>67 (63–71)</t>
  </si>
  <si>
    <t>69 (64–74)</t>
  </si>
  <si>
    <t>64 (58–70)</t>
  </si>
  <si>
    <t>73 (65–79)</t>
  </si>
  <si>
    <t>65 (56–72)</t>
  </si>
  <si>
    <t>46 (44–48)</t>
  </si>
  <si>
    <t>45 (43–48)</t>
  </si>
  <si>
    <t>46 (44–49)</t>
  </si>
  <si>
    <t>51 (48–54)</t>
  </si>
  <si>
    <t>48 (43–52)</t>
  </si>
  <si>
    <t>56 (51–60)</t>
  </si>
  <si>
    <t>53 (52–54)</t>
  </si>
  <si>
    <t>53 (51–54)</t>
  </si>
  <si>
    <t>53 (51–55)</t>
  </si>
  <si>
    <t>55 (53–57)</t>
  </si>
  <si>
    <t>52 (50–54)</t>
  </si>
  <si>
    <t>61 (57–64)</t>
  </si>
  <si>
    <t>49 (48–50)</t>
  </si>
  <si>
    <t>49 (47–50)</t>
  </si>
  <si>
    <t>44 (42–46)</t>
  </si>
  <si>
    <t>43 (40–46)</t>
  </si>
  <si>
    <t>45 (42–48)</t>
  </si>
  <si>
    <t>81 (73–87)</t>
  </si>
  <si>
    <t>76 (67–83)</t>
  </si>
  <si>
    <t>77 (70–82)</t>
  </si>
  <si>
    <t>76 (65–84)</t>
  </si>
  <si>
    <t>77 (67–84)</t>
  </si>
  <si>
    <t>48 (46–49)</t>
  </si>
  <si>
    <t>47 (46–49)</t>
  </si>
  <si>
    <t>48 (46–50)</t>
  </si>
  <si>
    <t>41 (39–43)</t>
  </si>
  <si>
    <t>41 (38–43)</t>
  </si>
  <si>
    <t>42 (39–45)</t>
  </si>
  <si>
    <t>48 (48–49)</t>
  </si>
  <si>
    <t>44 (43–44)</t>
  </si>
  <si>
    <t>53 (52–53)</t>
  </si>
  <si>
    <t>46 (45–47)</t>
  </si>
  <si>
    <t>43 (42–44)</t>
  </si>
  <si>
    <t>45 (44–46)</t>
  </si>
  <si>
    <t>47 (46–48)</t>
  </si>
  <si>
    <t>41 (37–45)</t>
  </si>
  <si>
    <t>50 (48–51)</t>
  </si>
  <si>
    <t>51 (49–52)</t>
  </si>
  <si>
    <t>47 (44–49)</t>
  </si>
  <si>
    <t>45 (42–47)</t>
  </si>
  <si>
    <t>44 (41–46)</t>
  </si>
  <si>
    <t>31 (29–34)</t>
  </si>
  <si>
    <t>30 (27–33)</t>
  </si>
  <si>
    <t>32 (29–36)</t>
  </si>
  <si>
    <t>21 (17–25)</t>
  </si>
  <si>
    <t>15 (10–21)</t>
  </si>
  <si>
    <t>25 (19–31)</t>
  </si>
  <si>
    <t>45 (44–47)</t>
  </si>
  <si>
    <t>46 (44–47)</t>
  </si>
  <si>
    <t>37 (34–39)</t>
  </si>
  <si>
    <t>36 (33–38)</t>
  </si>
  <si>
    <t>40 (35–45)</t>
  </si>
  <si>
    <t>31 (30–32)</t>
  </si>
  <si>
    <t>32 (31–33)</t>
  </si>
  <si>
    <t>30 (29–32)</t>
  </si>
  <si>
    <t>32 (30–33)</t>
  </si>
  <si>
    <t xml:space="preserve"> —not applicable; CI=confidence interval; CNS=central nervous system</t>
  </si>
  <si>
    <r>
      <rPr>
        <b/>
        <sz val="10"/>
        <rFont val="Arial"/>
        <family val="2"/>
      </rPr>
      <t>Note:</t>
    </r>
    <r>
      <rPr>
        <sz val="10"/>
        <rFont val="Arial"/>
        <family val="2"/>
      </rPr>
      <t xml:space="preserve"> The complete definition of the specific cancers listed here can be found in </t>
    </r>
    <r>
      <rPr>
        <u/>
        <sz val="10"/>
        <rFont val="Arial"/>
        <family val="2"/>
      </rPr>
      <t>Table A1</t>
    </r>
    <r>
      <rPr>
        <sz val="10"/>
        <rFont val="Arial"/>
        <family val="2"/>
      </rPr>
      <t>.</t>
    </r>
  </si>
  <si>
    <r>
      <t xml:space="preserve">Data sources: </t>
    </r>
    <r>
      <rPr>
        <sz val="10"/>
        <rFont val="Arial"/>
        <family val="2"/>
      </rPr>
      <t>Canadian Cancer Registry death linked file (1992–2017) and life tables at Statistics Canada</t>
    </r>
  </si>
  <si>
    <t>Net survival (%)</t>
  </si>
  <si>
    <t>Survival duration (years)</t>
  </si>
  <si>
    <t>Female breast</t>
  </si>
  <si>
    <r>
      <rPr>
        <vertAlign val="superscript"/>
        <sz val="10"/>
        <rFont val="Arial"/>
        <family val="2"/>
      </rPr>
      <t>*</t>
    </r>
    <r>
      <rPr>
        <sz val="10"/>
        <rFont val="Arial"/>
        <family val="2"/>
      </rPr>
      <t>Quebec is excluded because cases diagnosed in Quebec from 2011 onward had not been submitted to the Canadian Cancer Registry at the time of analysis.</t>
    </r>
  </si>
  <si>
    <r>
      <rPr>
        <b/>
        <sz val="10"/>
        <rFont val="Arial"/>
        <family val="2"/>
      </rPr>
      <t>Figure 3.2</t>
    </r>
    <r>
      <rPr>
        <sz val="10"/>
        <rFont val="Arial"/>
        <family val="2"/>
      </rPr>
      <t xml:space="preserve"> Predicted five-year age-standardized net survival for selected cancers by time period, ages 15–99, Canada (excluding Quebec</t>
    </r>
    <r>
      <rPr>
        <vertAlign val="superscript"/>
        <sz val="10"/>
        <rFont val="Arial"/>
        <family val="2"/>
      </rPr>
      <t>†</t>
    </r>
    <r>
      <rPr>
        <sz val="10"/>
        <rFont val="Arial"/>
        <family val="2"/>
      </rPr>
      <t>), 2015–2017 vs. 1992–1994</t>
    </r>
  </si>
  <si>
    <t>2015–2017</t>
  </si>
  <si>
    <t>1992–1994</t>
  </si>
  <si>
    <t>Lower</t>
  </si>
  <si>
    <t>Upper</t>
  </si>
  <si>
    <t>CL</t>
  </si>
  <si>
    <t>Cancer type</t>
  </si>
  <si>
    <t>Change
% points</t>
  </si>
  <si>
    <t>Chronic lymphocytic leukemia</t>
  </si>
  <si>
    <t>Rectum</t>
  </si>
  <si>
    <t>Colon</t>
  </si>
  <si>
    <t>Central nervous system</t>
  </si>
  <si>
    <t>Chronic myeloid leukemia</t>
  </si>
  <si>
    <t>Acute lymphocytic leukemia</t>
  </si>
  <si>
    <t>Acute myeloid leukemia</t>
  </si>
  <si>
    <t>Liver</t>
  </si>
  <si>
    <t>Brain</t>
  </si>
  <si>
    <t>Intrahepatic bile duct</t>
  </si>
  <si>
    <t>NOS=not otherwise specified</t>
  </si>
  <si>
    <t>* change in net survival differs significantly from 0, p&lt;0.05</t>
  </si>
  <si>
    <t>** change in net survival differs significantly from 0, p&lt;0.001</t>
  </si>
  <si>
    <r>
      <rPr>
        <vertAlign val="superscript"/>
        <sz val="10"/>
        <rFont val="Arial"/>
        <family val="2"/>
      </rPr>
      <t>†</t>
    </r>
    <r>
      <rPr>
        <sz val="10"/>
        <rFont val="Arial"/>
        <family val="2"/>
      </rPr>
      <t xml:space="preserve"> Quebec is excluded because cases diagnosed in Quebec from 2011 onward have not been submitted to the Canadian Cancer Registry at the time of analysis. </t>
    </r>
  </si>
  <si>
    <r>
      <rPr>
        <vertAlign val="superscript"/>
        <sz val="10"/>
        <rFont val="Arial"/>
        <family val="2"/>
      </rPr>
      <t xml:space="preserve">‡ </t>
    </r>
    <r>
      <rPr>
        <sz val="10"/>
        <rFont val="Arial"/>
        <family val="2"/>
      </rPr>
      <t xml:space="preserve">Estimates for all cancers combined were calculated as a weighted average of sex-specific, age-standardized estimates. For further details, see </t>
    </r>
    <r>
      <rPr>
        <i/>
        <u/>
        <sz val="10"/>
        <rFont val="Arial"/>
        <family val="2"/>
      </rPr>
      <t>Appendix II: Data sources and methods.</t>
    </r>
    <r>
      <rPr>
        <sz val="10"/>
        <rFont val="Arial"/>
        <family val="2"/>
      </rPr>
      <t xml:space="preserve"> </t>
    </r>
  </si>
  <si>
    <r>
      <rPr>
        <vertAlign val="superscript"/>
        <sz val="10"/>
        <rFont val="Arial"/>
        <family val="2"/>
      </rPr>
      <t>§</t>
    </r>
    <r>
      <rPr>
        <sz val="10"/>
        <rFont val="Arial"/>
        <family val="2"/>
      </rPr>
      <t xml:space="preserve"> The 1992–1994 net survival estimate for bladder cancer does not include </t>
    </r>
    <r>
      <rPr>
        <i/>
        <sz val="10"/>
        <rFont val="Arial"/>
        <family val="2"/>
      </rPr>
      <t>in situ</t>
    </r>
    <r>
      <rPr>
        <sz val="10"/>
        <rFont val="Arial"/>
        <family val="2"/>
      </rPr>
      <t xml:space="preserve"> cases for Ontario because such cases were not submitted to the Canadian Cancer Registry prior to the 2010 diagnosis year.</t>
    </r>
  </si>
  <si>
    <r>
      <rPr>
        <b/>
        <sz val="10"/>
        <rFont val="Arial"/>
        <family val="2"/>
      </rPr>
      <t>Note:</t>
    </r>
    <r>
      <rPr>
        <sz val="10"/>
        <rFont val="Arial"/>
        <family val="2"/>
      </rPr>
      <t xml:space="preserve"> Estimates were age-standardized using the Canadian Cancer Survival Standard weights. For further details, see </t>
    </r>
    <r>
      <rPr>
        <i/>
        <u/>
        <sz val="10"/>
        <rFont val="Arial"/>
        <family val="2"/>
      </rPr>
      <t>Appendix II: Data sources and methods</t>
    </r>
    <r>
      <rPr>
        <sz val="10"/>
        <rFont val="Arial"/>
        <family val="2"/>
      </rPr>
      <t xml:space="preserve">. The complete definition of the specific cancers listed here can be found in </t>
    </r>
    <r>
      <rPr>
        <u/>
        <sz val="10"/>
        <rFont val="Arial"/>
        <family val="2"/>
      </rPr>
      <t>Table A1</t>
    </r>
    <r>
      <rPr>
        <sz val="10"/>
        <rFont val="Arial"/>
        <family val="2"/>
      </rPr>
      <t>.</t>
    </r>
  </si>
  <si>
    <r>
      <rPr>
        <b/>
        <sz val="10"/>
        <rFont val="Arial"/>
        <family val="2"/>
      </rPr>
      <t>Data sources</t>
    </r>
    <r>
      <rPr>
        <sz val="10"/>
        <rFont val="Arial"/>
        <family val="2"/>
      </rPr>
      <t xml:space="preserve">: Canadian Cancer Registry death linked file (1992–2017) and life tables at Statistics Canada. </t>
    </r>
  </si>
  <si>
    <r>
      <t xml:space="preserve">Figure 3.3 </t>
    </r>
    <r>
      <rPr>
        <sz val="12"/>
        <rFont val="Arial"/>
        <family val="2"/>
      </rPr>
      <t>One- and five-year net cancer survival index estimates, by sex, ages 15–99, Canada (excluding Quebec), overlapping three-year time periods from 1992–1994 to 2015–2017</t>
    </r>
  </si>
  <si>
    <t xml:space="preserve">
</t>
  </si>
  <si>
    <t>Mid year of three-year diagnosis period</t>
  </si>
  <si>
    <t>1992-1994</t>
  </si>
  <si>
    <t>1993-1995</t>
  </si>
  <si>
    <t>1994-1996</t>
  </si>
  <si>
    <t>1995-1997</t>
  </si>
  <si>
    <t>1996-1998</t>
  </si>
  <si>
    <t>1997-1999</t>
  </si>
  <si>
    <t>1998-2000</t>
  </si>
  <si>
    <t>1999-2001</t>
  </si>
  <si>
    <t>2000-2002</t>
  </si>
  <si>
    <t>2001-2003</t>
  </si>
  <si>
    <t>2002-2004</t>
  </si>
  <si>
    <t>2003-2005</t>
  </si>
  <si>
    <t>2004-2006</t>
  </si>
  <si>
    <t>2005-2007</t>
  </si>
  <si>
    <t>2006-2008</t>
  </si>
  <si>
    <t>2007-2009</t>
  </si>
  <si>
    <t>2008-2010</t>
  </si>
  <si>
    <t>2009-2011</t>
  </si>
  <si>
    <t>2010-2012</t>
  </si>
  <si>
    <t>2011-2013</t>
  </si>
  <si>
    <t>2012-2014</t>
  </si>
  <si>
    <t>2013-2015</t>
  </si>
  <si>
    <t>2014-2016</t>
  </si>
  <si>
    <t>2015-2017</t>
  </si>
  <si>
    <r>
      <t>Figure 3.4</t>
    </r>
    <r>
      <rPr>
        <sz val="12"/>
        <color rgb="FF000000"/>
        <rFont val="Arial"/>
        <family val="2"/>
      </rPr>
      <t xml:space="preserve"> Five-year cancer survival index estimates for selected provinces, both sexes, ages 15–99, overlapping five-year time periods from 1992–1996 to 2013–2017</t>
    </r>
  </si>
  <si>
    <r>
      <t>Figure 3.5</t>
    </r>
    <r>
      <rPr>
        <sz val="12"/>
        <color theme="1"/>
        <rFont val="Arial"/>
        <family val="2"/>
      </rPr>
      <t xml:space="preserve"> Five-year stage-specific net survival, selected cancers, ages 15–99, Canada (excluding Quebec), 2010–2017 period</t>
    </r>
  </si>
  <si>
    <t>Stage I</t>
  </si>
  <si>
    <t>95% LL</t>
  </si>
  <si>
    <t>95% UL</t>
  </si>
  <si>
    <t>low</t>
  </si>
  <si>
    <t>high</t>
  </si>
  <si>
    <t>Stage II</t>
  </si>
  <si>
    <t xml:space="preserve">low </t>
  </si>
  <si>
    <t>Stage III</t>
  </si>
  <si>
    <t>Stage IV</t>
  </si>
  <si>
    <t>Unknown stage</t>
  </si>
  <si>
    <r>
      <t>FIGURE 4.1</t>
    </r>
    <r>
      <rPr>
        <sz val="12"/>
        <color theme="1"/>
        <rFont val="Arial"/>
        <family val="2"/>
      </rPr>
      <t xml:space="preserve"> Proportion of deaths due to cancer and other causes, Canada, 2020</t>
    </r>
  </si>
  <si>
    <t>Heart disease</t>
  </si>
  <si>
    <t>COVID-19</t>
  </si>
  <si>
    <t>Accidents</t>
  </si>
  <si>
    <t>Cerebrovascular diseases</t>
  </si>
  <si>
    <t>Chronic lower respiratory diseases</t>
  </si>
  <si>
    <t>Diabetes</t>
  </si>
  <si>
    <t>Influenza and pneumonia</t>
  </si>
  <si>
    <t>Alzheimer's disease</t>
  </si>
  <si>
    <t>Chronic liver disease and cirrhosis</t>
  </si>
  <si>
    <t xml:space="preserve">https://www150.statcan.gc.ca/t1/tbl1/en/tv.action?pid=1310039401 </t>
  </si>
  <si>
    <r>
      <rPr>
        <b/>
        <sz val="12"/>
        <color theme="1"/>
        <rFont val="Arial"/>
        <family val="2"/>
      </rPr>
      <t>Figure 4.2</t>
    </r>
    <r>
      <rPr>
        <sz val="12"/>
        <color theme="1"/>
        <rFont val="Arial"/>
        <family val="2"/>
      </rPr>
      <t xml:space="preserve"> Selected causes of death* and their associated potential years of life lost (PYLL), Canada, 2018–2020</t>
    </r>
  </si>
  <si>
    <t>PYLL (in thousands)</t>
  </si>
  <si>
    <t>Both sexes combined</t>
  </si>
  <si>
    <r>
      <t>Heart disease</t>
    </r>
    <r>
      <rPr>
        <vertAlign val="superscript"/>
        <sz val="11"/>
        <color theme="1"/>
        <rFont val="Calibri"/>
        <family val="2"/>
        <scheme val="minor"/>
      </rPr>
      <t>†</t>
    </r>
  </si>
  <si>
    <t>Suicide</t>
  </si>
  <si>
    <t>Respiratory disease</t>
  </si>
  <si>
    <r>
      <t xml:space="preserve">* See </t>
    </r>
    <r>
      <rPr>
        <i/>
        <u/>
        <sz val="11"/>
        <color theme="1"/>
        <rFont val="Calibri"/>
        <family val="2"/>
        <scheme val="minor"/>
      </rPr>
      <t>Appendix II: Data Sources and methods</t>
    </r>
    <r>
      <rPr>
        <sz val="11"/>
        <color theme="1"/>
        <rFont val="Calibri"/>
        <family val="2"/>
        <scheme val="minor"/>
      </rPr>
      <t xml:space="preserve"> for definitions of causes of death.</t>
    </r>
  </si>
  <si>
    <r>
      <rPr>
        <vertAlign val="superscript"/>
        <sz val="11"/>
        <color rgb="FF000000"/>
        <rFont val="Calibri"/>
        <family val="2"/>
        <scheme val="minor"/>
      </rPr>
      <t>†</t>
    </r>
    <r>
      <rPr>
        <sz val="11"/>
        <color rgb="FF000000"/>
        <rFont val="Calibri"/>
        <family val="2"/>
        <scheme val="minor"/>
      </rPr>
      <t>The PYLL estimates for heart disease reported in the previous versions of this publication were calculated based on isch</t>
    </r>
    <r>
      <rPr>
        <sz val="11"/>
        <color rgb="FF000000"/>
        <rFont val="Calibri"/>
        <family val="2"/>
      </rPr>
      <t>æmic heart disease only, whereas those reported here were calculated based on all types of heart disease and therefore attain much higher values.</t>
    </r>
  </si>
  <si>
    <r>
      <rPr>
        <b/>
        <sz val="11"/>
        <color rgb="FF000000"/>
        <rFont val="Calibri"/>
        <family val="2"/>
        <scheme val="minor"/>
      </rPr>
      <t>Note:</t>
    </r>
    <r>
      <rPr>
        <sz val="11"/>
        <color rgb="FF000000"/>
        <rFont val="Calibri"/>
        <family val="2"/>
        <scheme val="minor"/>
      </rPr>
      <t xml:space="preserve"> Causes are displayed in decreasing order of total PYLL for males and females combined. While these estimates were calculated based on three full years of data, deaths attributed to COVID-19 were only reported from March 2020 onward. As a consequence, the PYLL estimates reported here only account for 10 months of mortality data.</t>
    </r>
  </si>
  <si>
    <r>
      <t xml:space="preserve">Analysis by: </t>
    </r>
    <r>
      <rPr>
        <sz val="11"/>
        <color indexed="8"/>
        <rFont val="Calibri"/>
        <family val="2"/>
        <scheme val="minor"/>
      </rPr>
      <t>Centre for Population Health Data, Statistics Canada</t>
    </r>
  </si>
  <si>
    <r>
      <rPr>
        <b/>
        <sz val="11"/>
        <color theme="1"/>
        <rFont val="Calibri"/>
        <family val="2"/>
        <scheme val="minor"/>
      </rPr>
      <t>Data source:</t>
    </r>
    <r>
      <rPr>
        <sz val="11"/>
        <color theme="1"/>
        <rFont val="Calibri"/>
        <family val="2"/>
        <scheme val="minor"/>
      </rPr>
      <t xml:space="preserve"> Canadian Vital Statistics Death Database at Statistics Canada</t>
    </r>
  </si>
  <si>
    <r>
      <t>Data source:</t>
    </r>
    <r>
      <rPr>
        <sz val="11"/>
        <color rgb="FF000000"/>
        <rFont val="Calibri"/>
        <family val="2"/>
        <scheme val="minor"/>
      </rPr>
      <t xml:space="preserve"> Canadian Vital Statistics Death Database at Statistics Canada</t>
    </r>
  </si>
  <si>
    <r>
      <rPr>
        <b/>
        <sz val="12"/>
        <rFont val="Arial"/>
        <family val="2"/>
      </rPr>
      <t>Figure 4.3</t>
    </r>
    <r>
      <rPr>
        <sz val="12"/>
        <rFont val="Arial"/>
        <family val="2"/>
      </rPr>
      <t xml:space="preserve"> Age-standardized incidence and mortality rates for all cancers combined, by sex, Canada,* 1984–2023</t>
    </r>
  </si>
  <si>
    <t>Age-standardized incidence rate</t>
  </si>
  <si>
    <t>Age-standardized mortality rate</t>
  </si>
  <si>
    <t xml:space="preserve">Projected </t>
  </si>
  <si>
    <t>* Age-standardized incidence rates exclude data from Quebec.</t>
  </si>
  <si>
    <r>
      <rPr>
        <b/>
        <sz val="11"/>
        <rFont val="Calibri"/>
        <family val="2"/>
        <scheme val="minor"/>
      </rPr>
      <t xml:space="preserve">Note: </t>
    </r>
    <r>
      <rPr>
        <sz val="11"/>
        <rFont val="Calibri"/>
        <family val="2"/>
        <scheme val="minor"/>
      </rPr>
      <t xml:space="preserve">Rates are age-standardized to the </t>
    </r>
    <r>
      <rPr>
        <u/>
        <sz val="11"/>
        <rFont val="Calibri"/>
        <family val="2"/>
        <scheme val="minor"/>
      </rPr>
      <t>2011 Canadian standard population</t>
    </r>
    <r>
      <rPr>
        <sz val="11"/>
        <rFont val="Calibri"/>
        <family val="2"/>
        <scheme val="minor"/>
      </rPr>
      <t xml:space="preserve">. Projected rates are based on long-term historic data and may not always reflect recent changes in trends. Incidence excludes non-melanoma skin cancer (neoplasms, NOS; epithelial neoplasms, NOS; and basal and squamous). Actual incidence data were available to 2019 and projected thereafter. Actual mortality data were available to 2021; estimates for 2021–2023 were projected based on data up to 2020. For further details, see </t>
    </r>
    <r>
      <rPr>
        <i/>
        <u/>
        <sz val="11"/>
        <rFont val="Calibri"/>
        <family val="2"/>
        <scheme val="minor"/>
      </rPr>
      <t>Appendix II: Data sources and method</t>
    </r>
    <r>
      <rPr>
        <i/>
        <sz val="11"/>
        <rFont val="Calibri"/>
        <family val="2"/>
        <scheme val="minor"/>
      </rPr>
      <t>s</t>
    </r>
    <r>
      <rPr>
        <sz val="11"/>
        <rFont val="Calibri"/>
        <family val="2"/>
        <scheme val="minor"/>
      </rPr>
      <t xml:space="preserve">. 						</t>
    </r>
  </si>
  <si>
    <r>
      <rPr>
        <b/>
        <sz val="11"/>
        <color theme="1"/>
        <rFont val="Calibri"/>
        <family val="2"/>
        <scheme val="minor"/>
      </rPr>
      <t>Data sources:</t>
    </r>
    <r>
      <rPr>
        <sz val="11"/>
        <color theme="1"/>
        <rFont val="Calibri"/>
        <family val="2"/>
        <scheme val="minor"/>
      </rPr>
      <t xml:space="preserve"> Canadian Cancer Registry, National Cancer Incidence Reporting System and Canada Vital Statistics Death Database at Statistics Canada</t>
    </r>
  </si>
  <si>
    <r>
      <t xml:space="preserve">Figure 4.4 </t>
    </r>
    <r>
      <rPr>
        <sz val="12"/>
        <rFont val="Arial"/>
        <family val="2"/>
      </rPr>
      <t>Trends in new cases (in thousands) for all cancers and ages, attributed to changes in cancer risk and cancer control practices, population growth and aging population, Canada, 1984–2023</t>
    </r>
  </si>
  <si>
    <t>Incidence</t>
  </si>
  <si>
    <t>Mortality</t>
  </si>
  <si>
    <t>year</t>
  </si>
  <si>
    <r>
      <t xml:space="preserve">Figure 4.5 </t>
    </r>
    <r>
      <rPr>
        <sz val="12"/>
        <color theme="1"/>
        <rFont val="Arial"/>
        <family val="2"/>
      </rPr>
      <t>Summary of key cancer control and outcome characteristics by cancer type</t>
    </r>
  </si>
  <si>
    <t>Preventability</t>
  </si>
  <si>
    <t xml:space="preserve">Detectability </t>
  </si>
  <si>
    <t>Survival</t>
  </si>
  <si>
    <r>
      <t>Preventability</t>
    </r>
    <r>
      <rPr>
        <sz val="11"/>
        <color theme="1"/>
        <rFont val="Arial"/>
        <family val="2"/>
      </rPr>
      <t xml:space="preserve">: Relative ratings are assigned to each cancer site based primarily on the population attributable risk reported by </t>
    </r>
    <r>
      <rPr>
        <sz val="8"/>
        <color theme="1"/>
        <rFont val="Arial"/>
        <family val="2"/>
      </rPr>
      <t> </t>
    </r>
    <r>
      <rPr>
        <sz val="11"/>
        <color theme="1"/>
        <rFont val="Arial"/>
        <family val="2"/>
      </rPr>
      <t xml:space="preserve">Canadian Population Attributable Risk of Cancer (ComPARe) study. Green represents cancers for which is estimated that at least 50% of cancers are preventable or for which screening programs can detect treatable precancerous lesions, yellow where 25%–49% are preventable and red where less than 25% are preventable. Where information was not available through ComPARe, Cancer Research UK was used. </t>
    </r>
  </si>
  <si>
    <r>
      <t>Detectability</t>
    </r>
    <r>
      <rPr>
        <sz val="11"/>
        <color theme="1"/>
        <rFont val="Arial"/>
        <family val="2"/>
      </rPr>
      <t xml:space="preserve">:  Relative ratings were assigned as green if organized screening programs are available in Canada in 2023, yellow if opportunistic early detection is available and red if no organized screening and limited early detection procedures are available. </t>
    </r>
  </si>
  <si>
    <r>
      <t xml:space="preserve">Incidence: </t>
    </r>
    <r>
      <rPr>
        <sz val="11"/>
        <color theme="1"/>
        <rFont val="Arial"/>
        <family val="2"/>
      </rPr>
      <t>Relative ratings were assigned as green if there were less than 5,000 cases, yellow if there were less than 15,000 cases and red if there at least 15,000 cases in 2023 (</t>
    </r>
    <r>
      <rPr>
        <u/>
        <sz val="11"/>
        <color theme="1"/>
        <rFont val="Arial"/>
        <family val="2"/>
      </rPr>
      <t>Table 1.2</t>
    </r>
    <r>
      <rPr>
        <sz val="11"/>
        <color theme="1"/>
        <rFont val="Arial"/>
        <family val="2"/>
      </rPr>
      <t>)</t>
    </r>
    <r>
      <rPr>
        <b/>
        <sz val="11"/>
        <color theme="1"/>
        <rFont val="Arial"/>
        <family val="2"/>
      </rPr>
      <t>.</t>
    </r>
  </si>
  <si>
    <r>
      <t>Survival</t>
    </r>
    <r>
      <rPr>
        <sz val="11"/>
        <color theme="1"/>
        <rFont val="Arial"/>
        <family val="2"/>
      </rPr>
      <t xml:space="preserve">: Relative ratings are assigned based on predicted five-year net survival probabilities listed in </t>
    </r>
    <r>
      <rPr>
        <u/>
        <sz val="11"/>
        <color theme="1"/>
        <rFont val="Arial"/>
        <family val="2"/>
      </rPr>
      <t>Table 3.1</t>
    </r>
    <r>
      <rPr>
        <sz val="11"/>
        <color theme="1"/>
        <rFont val="Arial"/>
        <family val="2"/>
      </rPr>
      <t xml:space="preserve">. Green represents a survival of 80% or more, yellow represents 50%–79% and red represents less than 50%. </t>
    </r>
  </si>
  <si>
    <r>
      <t xml:space="preserve">Mortality: </t>
    </r>
    <r>
      <rPr>
        <sz val="11"/>
        <color theme="1"/>
        <rFont val="Arial"/>
        <family val="2"/>
      </rPr>
      <t>Relative ratings were assigned as green if there were less than 1,000 deaths, yellow if there were 1,000–4,000 deaths and red if there were more than 4,000 deaths in 2023 (</t>
    </r>
    <r>
      <rPr>
        <u/>
        <sz val="11"/>
        <color theme="1"/>
        <rFont val="Arial"/>
        <family val="2"/>
      </rPr>
      <t>Table 2.2</t>
    </r>
    <r>
      <rPr>
        <sz val="11"/>
        <color theme="1"/>
        <rFont val="Arial"/>
        <family val="2"/>
      </rPr>
      <t>)</t>
    </r>
    <r>
      <rPr>
        <b/>
        <sz val="11"/>
        <color theme="1"/>
        <rFont val="Arial"/>
        <family val="2"/>
      </rPr>
      <t>.</t>
    </r>
  </si>
  <si>
    <r>
      <t xml:space="preserve">Table A1 </t>
    </r>
    <r>
      <rPr>
        <sz val="10"/>
        <rFont val="Arial"/>
        <family val="2"/>
      </rPr>
      <t>Cancer definitions</t>
    </r>
  </si>
  <si>
    <t xml:space="preserve">ICD-O-3 Site/type </t>
  </si>
  <si>
    <t>ICD-9</t>
  </si>
  <si>
    <t>ICD-10</t>
  </si>
  <si>
    <r>
      <t>Incidence (1984</t>
    </r>
    <r>
      <rPr>
        <b/>
        <sz val="10"/>
        <rFont val="Arial"/>
        <family val="2"/>
      </rPr>
      <t>–</t>
    </r>
    <r>
      <rPr>
        <sz val="10"/>
        <rFont val="Arial"/>
        <family val="2"/>
      </rPr>
      <t>1991)</t>
    </r>
  </si>
  <si>
    <t>Mortality (1984–1999)</t>
  </si>
  <si>
    <r>
      <t>Head and neck</t>
    </r>
    <r>
      <rPr>
        <sz val="8"/>
        <rFont val="Arial"/>
        <family val="2"/>
      </rPr>
      <t xml:space="preserve"> </t>
    </r>
  </si>
  <si>
    <t>C00–C14, C30-C32</t>
  </si>
  <si>
    <t>140-149, 160, 161</t>
  </si>
  <si>
    <t>C00–C14, C30–C32</t>
  </si>
  <si>
    <t>C15</t>
  </si>
  <si>
    <t>C16</t>
  </si>
  <si>
    <t>C18–C20, C26.0</t>
  </si>
  <si>
    <t>153, 159.0, 154.0, 154.1</t>
  </si>
  <si>
    <t>C22.0, C22.1</t>
  </si>
  <si>
    <t>155.0, 155.1</t>
  </si>
  <si>
    <t>C22.0–C22.4, C22.7</t>
  </si>
  <si>
    <t>C25</t>
  </si>
  <si>
    <t>C34</t>
  </si>
  <si>
    <t>162.2–162.5 162.8, 162.9</t>
  </si>
  <si>
    <t>162.2, 162.3, 162.4, 162.5, 162.8, 162.9</t>
  </si>
  <si>
    <t>C38.0, C47, C49</t>
  </si>
  <si>
    <t>164.1, 171</t>
  </si>
  <si>
    <t>C44 (Type 8720–8790)</t>
  </si>
  <si>
    <t>C43</t>
  </si>
  <si>
    <t>C50</t>
  </si>
  <si>
    <t>174, 175</t>
  </si>
  <si>
    <t>C53</t>
  </si>
  <si>
    <t>C54–C55</t>
  </si>
  <si>
    <t>179, 182</t>
  </si>
  <si>
    <t>C56.9</t>
  </si>
  <si>
    <t>183.0</t>
  </si>
  <si>
    <t>C56</t>
  </si>
  <si>
    <t>C61.9</t>
  </si>
  <si>
    <t>C61</t>
  </si>
  <si>
    <t>C62</t>
  </si>
  <si>
    <r>
      <t xml:space="preserve">Bladder (including </t>
    </r>
    <r>
      <rPr>
        <i/>
        <sz val="10"/>
        <rFont val="Arial"/>
        <family val="2"/>
      </rPr>
      <t xml:space="preserve">in situ </t>
    </r>
    <r>
      <rPr>
        <sz val="10"/>
        <rFont val="Arial"/>
        <family val="2"/>
      </rPr>
      <t>for incidence)</t>
    </r>
  </si>
  <si>
    <t>C67</t>
  </si>
  <si>
    <r>
      <t>188,</t>
    </r>
    <r>
      <rPr>
        <i/>
        <sz val="10"/>
        <rFont val="Arial"/>
        <family val="2"/>
      </rPr>
      <t xml:space="preserve"> 233.7</t>
    </r>
  </si>
  <si>
    <t>C64.9, C65.9</t>
  </si>
  <si>
    <t>189.0, 189.1</t>
  </si>
  <si>
    <t>C64–C65</t>
  </si>
  <si>
    <t>C70–C72</t>
  </si>
  <si>
    <t>191, 192</t>
  </si>
  <si>
    <t>C73.9</t>
  </si>
  <si>
    <t>C73</t>
  </si>
  <si>
    <t>Hodgkin lymphoma*</t>
  </si>
  <si>
    <t>Type 9650–9667</t>
  </si>
  <si>
    <t xml:space="preserve">C81 </t>
  </si>
  <si>
    <t>Non-Hodgkin lymphoma*</t>
  </si>
  <si>
    <t>Type 9590–9597, 9670–9719, 9724–9729, 9735, 9737, 9738</t>
  </si>
  <si>
    <t>200, 202.0–202.2, 202.8, 202.9</t>
  </si>
  <si>
    <t>C82–C86, C96.3</t>
  </si>
  <si>
    <t>Type 9811-9818, 9823, 9827, 9837 all sites except C42.0, C42.1, C42.4</t>
  </si>
  <si>
    <r>
      <t>Multiple myeloma</t>
    </r>
    <r>
      <rPr>
        <vertAlign val="superscript"/>
        <sz val="10"/>
        <rFont val="Arial"/>
        <family val="2"/>
      </rPr>
      <t>*</t>
    </r>
  </si>
  <si>
    <t>Type 9731, 9732, 9734</t>
  </si>
  <si>
    <t>203.0, 238.6</t>
  </si>
  <si>
    <t>C90.0, C90.2, C90.3</t>
  </si>
  <si>
    <r>
      <t>Leukemia</t>
    </r>
    <r>
      <rPr>
        <vertAlign val="superscript"/>
        <sz val="10"/>
        <rFont val="Arial"/>
        <family val="2"/>
      </rPr>
      <t>*</t>
    </r>
  </si>
  <si>
    <t>Type 9733, 9742, 9800–9801, 9805-9809, 9820, 9826, 9831–9836, 9840, 9860–9861, 9863, 9865–9867, 9869–9876, 9891, 9895–9898, 9910, 9911, 9920, 9930–9931, 9940, 9945–9946, 9948, 9963–9964</t>
  </si>
  <si>
    <t>204.0, 204.1, 205.0, 207.0, 207.2, 205.1, 202.4, 204.2, 204.8, 204.9, 205.2, 205.3, 205.8, 205.9, 206.0, 2061, 206.2, 206.8,  206.9, 203.1, 207.1, 207.8, 208.0, 208.1, 208.2, 208.8, 208.9</t>
  </si>
  <si>
    <t>C91–C95, C90.1</t>
  </si>
  <si>
    <t>Type 9811-9818, 9823, 9827, 9837 sites C42.0, C42.1, C42.4</t>
  </si>
  <si>
    <t>All sites C00–C80 not listed above</t>
  </si>
  <si>
    <t>All sites 140-209 not listed above</t>
  </si>
  <si>
    <t>All sites C00–C80 not listed above, C97</t>
  </si>
  <si>
    <t xml:space="preserve">All cancers   </t>
  </si>
  <si>
    <t>All invasive sites</t>
  </si>
  <si>
    <t>* For incidence, histology types 9590–9992 (leukemia, lymphoma and multiple myeloma), 9050–9055 (mesothelioma) and 9140 (Kaposi sarcoma) are excluded from other specific organ sites.</t>
  </si>
  <si>
    <r>
      <t>Note:</t>
    </r>
    <r>
      <rPr>
        <sz val="9"/>
        <rFont val="Arial"/>
        <family val="2"/>
      </rPr>
      <t xml:space="preserve"> ICD-O-3 refers to the </t>
    </r>
    <r>
      <rPr>
        <i/>
        <sz val="9"/>
        <rFont val="Arial"/>
        <family val="2"/>
      </rPr>
      <t>International Classification of Diseases for Oncology, Third Edition.</t>
    </r>
    <r>
      <rPr>
        <vertAlign val="superscript"/>
        <sz val="9"/>
        <rFont val="Arial"/>
        <family val="2"/>
      </rPr>
      <t>(6)</t>
    </r>
    <r>
      <rPr>
        <sz val="9"/>
        <rFont val="Arial"/>
        <family val="2"/>
      </rPr>
      <t xml:space="preserve"> ICD-10 refers to the </t>
    </r>
    <r>
      <rPr>
        <i/>
        <sz val="9"/>
        <rFont val="Arial"/>
        <family val="2"/>
      </rPr>
      <t>International Statistical Classification of Diseases and Related Health Problems, Tenth Revision</t>
    </r>
    <r>
      <rPr>
        <sz val="9"/>
        <rFont val="Arial"/>
        <family val="2"/>
      </rPr>
      <t>.</t>
    </r>
    <r>
      <rPr>
        <vertAlign val="superscript"/>
        <sz val="9"/>
        <rFont val="Arial"/>
        <family val="2"/>
      </rPr>
      <t>(10)</t>
    </r>
    <r>
      <rPr>
        <sz val="9"/>
        <rFont val="Arial"/>
        <family val="2"/>
      </rPr>
      <t xml:space="preserve"> ICD-9 refers to the </t>
    </r>
    <r>
      <rPr>
        <i/>
        <sz val="9"/>
        <rFont val="Arial"/>
        <family val="2"/>
      </rPr>
      <t>International Statistical Classification of Diseases and Related Health Problems,</t>
    </r>
    <r>
      <rPr>
        <sz val="9"/>
        <rFont val="Arial"/>
        <family val="2"/>
      </rPr>
      <t xml:space="preserve"> </t>
    </r>
    <r>
      <rPr>
        <i/>
        <sz val="9"/>
        <rFont val="Arial"/>
        <family val="2"/>
      </rPr>
      <t>Ninth Revision</t>
    </r>
    <r>
      <rPr>
        <sz val="9"/>
        <rFont val="Arial"/>
        <family val="2"/>
      </rPr>
      <t>.</t>
    </r>
    <r>
      <rPr>
        <vertAlign val="superscript"/>
        <sz val="9"/>
        <rFont val="Arial"/>
        <family val="2"/>
      </rPr>
      <t>(7)</t>
    </r>
  </si>
  <si>
    <r>
      <rPr>
        <b/>
        <sz val="10"/>
        <color rgb="FF000000"/>
        <rFont val="Arial"/>
        <family val="2"/>
      </rPr>
      <t xml:space="preserve">Table A2-1 </t>
    </r>
    <r>
      <rPr>
        <sz val="10"/>
        <color rgb="FF000000"/>
        <rFont val="Arial"/>
        <family val="2"/>
      </rPr>
      <t>Recent cancer definition changes in incidence</t>
    </r>
  </si>
  <si>
    <t xml:space="preserve">New definition  </t>
  </si>
  <si>
    <t>Year changed</t>
  </si>
  <si>
    <t>Old definition</t>
  </si>
  <si>
    <r>
      <t xml:space="preserve">ICD-O-3 C67 (including </t>
    </r>
    <r>
      <rPr>
        <i/>
        <sz val="10"/>
        <rFont val="Arial"/>
        <family val="2"/>
      </rPr>
      <t xml:space="preserve">in situ </t>
    </r>
    <r>
      <rPr>
        <sz val="10"/>
        <rFont val="Arial"/>
        <family val="2"/>
      </rPr>
      <t>cancers, except for Ontario which did not report in situ bladder cancer cases prior to 2010)</t>
    </r>
  </si>
  <si>
    <r>
      <t>ICD-O-3, C67 (not including</t>
    </r>
    <r>
      <rPr>
        <i/>
        <sz val="10"/>
        <color indexed="23"/>
        <rFont val="Arial"/>
        <family val="2"/>
      </rPr>
      <t xml:space="preserve"> in situ</t>
    </r>
    <r>
      <rPr>
        <sz val="10"/>
        <color indexed="23"/>
        <rFont val="Arial"/>
        <family val="2"/>
      </rPr>
      <t xml:space="preserve"> cancers)</t>
    </r>
  </si>
  <si>
    <t>ICD-O-3 C18–C20, C26.0</t>
  </si>
  <si>
    <t>ICD-O-3 C18–C21, C26.0</t>
  </si>
  <si>
    <t>ICD-O-3 C64–C65</t>
  </si>
  <si>
    <t>ICD-O-3 C64–C66, C68</t>
  </si>
  <si>
    <t>ICD-O-3 C34</t>
  </si>
  <si>
    <t>ICD-O-3 C33–C34 (before 2006)</t>
  </si>
  <si>
    <t>ICD-O-3 C34 (in 2006)</t>
  </si>
  <si>
    <t>ICD-O-3 C33–C34 (in 2007)</t>
  </si>
  <si>
    <t xml:space="preserve">ICD-O-3 C56 </t>
  </si>
  <si>
    <t>ICD-O-3 C56, C57.0–C57.4</t>
  </si>
  <si>
    <r>
      <rPr>
        <b/>
        <sz val="9"/>
        <color rgb="FF000000"/>
        <rFont val="Arial"/>
        <family val="2"/>
      </rPr>
      <t>Note:</t>
    </r>
    <r>
      <rPr>
        <sz val="9"/>
        <color rgb="FF000000"/>
        <rFont val="Arial"/>
        <family val="2"/>
      </rPr>
      <t xml:space="preserve"> Bladder, colorectal, kidney, lung and ovary cancers exclude histology types 9590–9992 (leukemia, lymphoma and multiple myeloma), 9050–9055 (mesothelioma) and 9140 (Kaposi sarcoma). ICD-O-3 refers to the </t>
    </r>
    <r>
      <rPr>
        <i/>
        <sz val="9"/>
        <color rgb="FF000000"/>
        <rFont val="Arial"/>
        <family val="2"/>
      </rPr>
      <t>International Classification of Diseases for Oncology, Third Edition</t>
    </r>
    <r>
      <rPr>
        <sz val="9"/>
        <color rgb="FF000000"/>
        <rFont val="Arial"/>
        <family val="2"/>
      </rPr>
      <t>.(7)</t>
    </r>
  </si>
  <si>
    <r>
      <rPr>
        <b/>
        <sz val="9"/>
        <color rgb="FF000000"/>
        <rFont val="Arial"/>
        <family val="2"/>
      </rPr>
      <t>Note:</t>
    </r>
    <r>
      <rPr>
        <sz val="9"/>
        <color rgb="FF000000"/>
        <rFont val="Arial"/>
        <family val="2"/>
      </rPr>
      <t xml:space="preserve"> As of 2023, this publication reports on a new cancer category: soft tissue (including heart) cancers (which were previously part of the "all other cancers" category). Intrahepatic bile duct cancers (which was previously part of the "all other cancers" category) is now included in liver cancers.   </t>
    </r>
  </si>
  <si>
    <r>
      <rPr>
        <b/>
        <sz val="10"/>
        <color rgb="FF000000"/>
        <rFont val="Arial"/>
        <family val="2"/>
      </rPr>
      <t xml:space="preserve">Table A2-2 </t>
    </r>
    <r>
      <rPr>
        <sz val="10"/>
        <color rgb="FF000000"/>
        <rFont val="Arial"/>
        <family val="2"/>
      </rPr>
      <t>Recent cancer definition changes in mortality</t>
    </r>
  </si>
  <si>
    <t xml:space="preserve">New definition </t>
  </si>
  <si>
    <t>ICD-10 C18–C20, C26.0</t>
  </si>
  <si>
    <t>ICD-10 C18–C21, C26.0</t>
  </si>
  <si>
    <t>ICD-10 C64–C65</t>
  </si>
  <si>
    <t>ICD-10 C64–C66, C68</t>
  </si>
  <si>
    <t>ICD-10 C91–C95, C90.1</t>
  </si>
  <si>
    <t>ICD-10 C91–C95</t>
  </si>
  <si>
    <t>ICD-10 C22.0, C22.2–C22.7</t>
  </si>
  <si>
    <t>ICD-10 C22 (before 2006)</t>
  </si>
  <si>
    <t>ICD-10 C22.0, C22.2–C22.9 (in 2006)</t>
  </si>
  <si>
    <t xml:space="preserve">ICD-10 C34 </t>
  </si>
  <si>
    <t>ICD-10 C33–C34 (before 2006)</t>
  </si>
  <si>
    <t>ICD-10 C34 (in 2006)</t>
  </si>
  <si>
    <t>ICD-10 C33–C34 (in 2007)</t>
  </si>
  <si>
    <t>ICD-10 C90.0, C90.2</t>
  </si>
  <si>
    <t>ICD-10 C88, C90 (before 2007)</t>
  </si>
  <si>
    <t>ICD-10 C90 (in 2007)</t>
  </si>
  <si>
    <t>ICD-10 C56</t>
  </si>
  <si>
    <t>ICD-10 C56, C57.0–C57.4</t>
  </si>
  <si>
    <t>All other and unspecified cancers</t>
  </si>
  <si>
    <t>ICD-10 C44, C46, C76–C80, C88,C96.0–C96.2, C96.7–C96.9, C97</t>
  </si>
  <si>
    <t>ICD-10 C44, C46, C76–C80,C96.0–C96.2, C96.7–C96.9, C97</t>
  </si>
  <si>
    <r>
      <t>Note:</t>
    </r>
    <r>
      <rPr>
        <sz val="9"/>
        <color rgb="FF000000"/>
        <rFont val="Arial"/>
        <family val="2"/>
      </rPr>
      <t xml:space="preserve"> ICD-10 refers to the </t>
    </r>
    <r>
      <rPr>
        <i/>
        <sz val="9"/>
        <color rgb="FF000000"/>
        <rFont val="Arial"/>
        <family val="2"/>
      </rPr>
      <t>International Statistical Classification of Diseases and Related Health Problems, Tenth Revision</t>
    </r>
    <r>
      <rPr>
        <sz val="9"/>
        <color rgb="FF000000"/>
        <rFont val="Arial"/>
        <family val="2"/>
      </rPr>
      <t>.</t>
    </r>
    <r>
      <rPr>
        <vertAlign val="superscript"/>
        <sz val="9"/>
        <color rgb="FF000000"/>
        <rFont val="Arial"/>
        <family val="2"/>
      </rPr>
      <t>(10)</t>
    </r>
  </si>
  <si>
    <r>
      <rPr>
        <b/>
        <sz val="9"/>
        <color rgb="FF000000"/>
        <rFont val="Arial"/>
        <family val="2"/>
      </rPr>
      <t xml:space="preserve">Note: </t>
    </r>
    <r>
      <rPr>
        <sz val="9"/>
        <color rgb="FF000000"/>
        <rFont val="Arial"/>
        <family val="2"/>
      </rPr>
      <t xml:space="preserve">As of 2023, this publication reports on a new cancer category: soft tissue (including heart) cancers (which were previously part of the "all other cancers" category). Intrahepatic bile duct cancers (which was previously part of the "all other cancers" category) is now included in liver cancers.   </t>
    </r>
  </si>
  <si>
    <t>Statistics Canada offers a series of online tables of aggregate statistics that can be manipulated to the
user’s specifications. The tables were previously referred to as CANSIM and cancer be accessed from Statistics Canada's website.</t>
  </si>
  <si>
    <t>https://www150.statcan.gc.ca/n1/en/type/data</t>
  </si>
  <si>
    <t>Table number</t>
  </si>
  <si>
    <t>Title and description</t>
  </si>
  <si>
    <t>13-10-0111-01</t>
  </si>
  <si>
    <t xml:space="preserve">Number and rates of new cases of primary cancer, by cancer type, age group and sex </t>
  </si>
  <si>
    <t>Provides counts of new cancer cases and crude incidence rates (and 95% confidence intervals) for Canada and provinces and territories by cancer type, age group, sex and year</t>
  </si>
  <si>
    <t>13-10-0747-01</t>
  </si>
  <si>
    <r>
      <t>Number of new cases and age-standardized rates of primary cancer</t>
    </r>
    <r>
      <rPr>
        <b/>
        <sz val="11"/>
        <color theme="1"/>
        <rFont val="Calibri"/>
        <family val="2"/>
        <scheme val="minor"/>
      </rPr>
      <t>, by cancer type and sex</t>
    </r>
  </si>
  <si>
    <t>Provides counts of new cancer cases and age-standardized incidence rates (and 95% confidence intervals) for Canada and provinces and territories by cancer type, sex and year</t>
  </si>
  <si>
    <t>13-10-0761-01</t>
  </si>
  <si>
    <t xml:space="preserve">Number and rates of primary cancer cases, by stage at diagnosis, selected cancer type, age group and sex </t>
  </si>
  <si>
    <t>Provides  counts of new cancer cases and crude incidence rates (and 95% confidence intervals) by stage at diagnosis for Canada and provinces and territories, by selected cancer type, age group, sex and year</t>
  </si>
  <si>
    <t>13-10-0762-01</t>
  </si>
  <si>
    <t xml:space="preserve">Number of new cases and age-standardized rates of primary cancer, by stage at diagnosis, selected cancer type and sex </t>
  </si>
  <si>
    <t>Provides counts of new cancer cases and age-standardized incidence rates (and 95% confidence intervals) by stage at diagnosis for Canada and provinces and territories, by selected cancer type, sex and year</t>
  </si>
  <si>
    <t>13-10-0109-01</t>
  </si>
  <si>
    <t xml:space="preserve">Cancer incidence, by selected sites of cancer and sex, three-year average, Canada, provinces, territories and health regions (2015 boundaries) </t>
  </si>
  <si>
    <t>Provides counts of new cancer cases and crude and age-standardized incidence rates (and 95% confidence intervals) for Canada and provinces and territories by cancer type, sex, geography and year</t>
  </si>
  <si>
    <t>13-10-0112-01</t>
  </si>
  <si>
    <t xml:space="preserve">Cancer incidence, by selected sites of cancer and sex, three-year average, census metropolitan areas </t>
  </si>
  <si>
    <r>
      <t>Provides cancer cases and crude and age-standardized cancer rates (and confident intervals) for metropolitan areas, by sex and cancer site for</t>
    </r>
    <r>
      <rPr>
        <sz val="11"/>
        <rFont val="Calibri"/>
        <family val="2"/>
        <scheme val="minor"/>
      </rPr>
      <t xml:space="preserve"> 2001/2003 to 2013/2015 .</t>
    </r>
  </si>
  <si>
    <t>13-10-0142-01</t>
  </si>
  <si>
    <t>Deaths, by cause, Chapter II: Neoplasms (C00 to D48)</t>
  </si>
  <si>
    <t>Provides the annual number of cancer deaths for Canada by cancer cause of death, age group, sex and year</t>
  </si>
  <si>
    <t>13-10-0392-01</t>
  </si>
  <si>
    <t xml:space="preserve">Deaths and age-specific mortality rate, by selected grouped causes </t>
  </si>
  <si>
    <t>Provides the annual number of deaths and crude mortality rates for Canada by cause of death, age group, sex and year</t>
  </si>
  <si>
    <t>13-10-0800-01</t>
  </si>
  <si>
    <t>Deaths and mortality rate (age-standardization using 2011 population), by selected grouped causes</t>
  </si>
  <si>
    <t>Provides the annual number of deaths and the crude and age-standardized mortality rates for Canada or provinces and territories by sex, year and cause of death</t>
  </si>
  <si>
    <t>17-10-0005-01</t>
  </si>
  <si>
    <t>Population estimates on July 1st, by age and sex</t>
  </si>
  <si>
    <t>Provides population counts for Canada and provinces and territories by age, year and sex</t>
  </si>
  <si>
    <t>13-10-0158-01</t>
  </si>
  <si>
    <t xml:space="preserve">Age-specific five-year net survival estimates for primary sites of cancer, by sex, three years combined </t>
  </si>
  <si>
    <t>Provides estimates of age-specific five-year net survival (and 95% confidence intervals) for Canada (with and without Quebec) by cancer type, sex and overlapping three-year periods</t>
  </si>
  <si>
    <t>13-10-0159-01</t>
  </si>
  <si>
    <t>Age-specific five-year net survival estimates for selected cancers with age distributions of cases skewed to older ages, by sex, three years combined</t>
  </si>
  <si>
    <t>Provides estimates of age-specific five-year net survival (and 95% confidence intervals) for Canada (with and without Quebec) by selected cancers with age distributions of cases skewed to older ages, by sex and overlapping three-year periods</t>
  </si>
  <si>
    <t>13-10-0160-01</t>
  </si>
  <si>
    <t xml:space="preserve">Age-standardized five-year net survival estimates for primary sites of cancer, by sex, three years combined </t>
  </si>
  <si>
    <t>Provides estimates of age-standardized five-year net survival (and 95% confidence intervals) for Canada (with and without Quebec) by cancer type, sex and overlapping three-year periods</t>
  </si>
  <si>
    <t>13-10-0161-01</t>
  </si>
  <si>
    <t>Age-standardized and all-ages five-year net survival estimates for selected primary sites of cancer, by sex, three years combined, by province</t>
  </si>
  <si>
    <t>Provides estimates of all-ages and age-standardized five-year net survival (and 95% confidence intervals) for provinces by selected cancers, sex and overlapping three-year periods</t>
  </si>
  <si>
    <t>13-10-0790-01</t>
  </si>
  <si>
    <t>Predicted age-standardized and all ages five-year net survival estimates for selected primary types of cancer, by sex, three years combined</t>
  </si>
  <si>
    <t>Provides estimates of age-standardized and all ages five-year net survival (and 95% confidence intervals) for Canada excluding Quebec for selected cancers by sex for the 2015 to 2017 period</t>
  </si>
  <si>
    <t>13-10-0791-01</t>
  </si>
  <si>
    <t>Predicted age-specific five-year net survival estimates for selected primary types of cancer, by sex, three years of cases</t>
  </si>
  <si>
    <t>Provides estimates of age-specific five-year net survival (and 95% confidence intervals) for Canada excluding Quebec for selected cancers by sex for the 2015 to 2017 period</t>
  </si>
  <si>
    <t>13-10-0751-01</t>
  </si>
  <si>
    <t>Number of prevalent cases and prevalence proportions of primary cancer, by prevalence duration, cancer type, attained age group and sex</t>
  </si>
  <si>
    <t>Provides prevalence counts and proportions (and 95% confidence intervals) by prevalence duration for Canada and provinces and territories, by cancer type, sex, attained age group and index date</t>
  </si>
  <si>
    <t>13-10-0840-01</t>
  </si>
  <si>
    <t>Cancer incidence trends, by sex and cancer type</t>
  </si>
  <si>
    <t>Provides cancer incidence trends—annual percent change and average annual percent change—for Canada (excluding Quebec), by selected cancer type and sex</t>
  </si>
  <si>
    <t>13-10-0839-01</t>
  </si>
  <si>
    <t>Cancer mortality trends, by sex and cancer type</t>
  </si>
  <si>
    <t>Provides cancer mortality trends—annual percent change and average annual percent change—for Canada (excluding Quebec), by selected cancer type and sex</t>
  </si>
  <si>
    <r>
      <t xml:space="preserve">Figure A2-1 </t>
    </r>
    <r>
      <rPr>
        <sz val="12"/>
        <rFont val="Arial"/>
        <family val="2"/>
      </rPr>
      <t>Data used at the time of analysis by geographic region</t>
    </r>
  </si>
  <si>
    <t>NOT FOR GRAPHIC DESIGN</t>
  </si>
  <si>
    <r>
      <rPr>
        <b/>
        <sz val="12"/>
        <rFont val="Arial"/>
        <family val="2"/>
      </rPr>
      <t>Table S1.1</t>
    </r>
    <r>
      <rPr>
        <sz val="12"/>
        <rFont val="Arial"/>
        <family val="2"/>
      </rPr>
      <t xml:space="preserve"> Projected new cases for selected cancers, by age group and sex, Canada,* 2019</t>
    </r>
  </si>
  <si>
    <t>This is missing still missing cancers (e.g., ovarian, cervix, testes, uterine)</t>
  </si>
  <si>
    <t>15–39</t>
  </si>
  <si>
    <t>40–59</t>
  </si>
  <si>
    <t>60–79</t>
  </si>
  <si>
    <t>80+</t>
  </si>
  <si>
    <t>Oral</t>
  </si>
  <si>
    <t>Larynx</t>
  </si>
  <si>
    <t>* The province of QC was not included when the rates were calculated. QC is included in the counts</t>
  </si>
  <si>
    <r>
      <rPr>
        <b/>
        <sz val="10"/>
        <color rgb="FF000000"/>
        <rFont val="Arial"/>
        <family val="2"/>
      </rPr>
      <t>Analysis by:</t>
    </r>
    <r>
      <rPr>
        <sz val="10"/>
        <color indexed="8"/>
        <rFont val="Arial"/>
        <family val="2"/>
      </rPr>
      <t xml:space="preserve"> Adult Chronic Disease and Conditions Division, CSAR, HPCDPB, Public Health Agency of Canada</t>
    </r>
  </si>
  <si>
    <r>
      <t>Data source:</t>
    </r>
    <r>
      <rPr>
        <sz val="10"/>
        <color rgb="FF000000"/>
        <rFont val="Arial"/>
        <family val="2"/>
      </rPr>
      <t xml:space="preserve"> Canadian Cancer Registry and National Cancer Incidence Reporting System databases at Statistics Canada</t>
    </r>
  </si>
  <si>
    <t>Rate per 100,000</t>
  </si>
  <si>
    <t>0-14</t>
  </si>
  <si>
    <t>15-29</t>
  </si>
  <si>
    <t>30-39</t>
  </si>
  <si>
    <t>40-49</t>
  </si>
  <si>
    <t>50-59</t>
  </si>
  <si>
    <t>60-69</t>
  </si>
  <si>
    <t>70-79</t>
  </si>
  <si>
    <t>50-74</t>
  </si>
  <si>
    <t>Updated by LMS February 11 based on the AD-Feb1 file (data only - footnotes etc need to be verified)</t>
  </si>
  <si>
    <r>
      <rPr>
        <b/>
        <sz val="12"/>
        <rFont val="Arial"/>
        <family val="2"/>
      </rPr>
      <t>Table S1.2</t>
    </r>
    <r>
      <rPr>
        <sz val="12"/>
        <rFont val="Arial"/>
        <family val="2"/>
      </rPr>
      <t xml:space="preserve"> Age-standardized incidence rates (ASIR) for selected cancers, males, Canada (excluding Quebec),* 1984–2019</t>
    </r>
  </si>
  <si>
    <t>Brain
CNS</t>
  </si>
  <si>
    <t xml:space="preserve">† Four most frequent cancers  (both sexes combined) and cancers with a statistically significant change in incidence rate of at least 2% per year (see Table 2.6). 
</t>
  </si>
  <si>
    <t xml:space="preserve">Rates were projected based on long-term historic data and may not always reflect recent changes in trends. </t>
  </si>
  <si>
    <t xml:space="preserve">Actual incidence data wereavailable to 2015. </t>
  </si>
  <si>
    <t>Note: Rates are age-standardized to the 2011 Canadian population.</t>
  </si>
  <si>
    <r>
      <t xml:space="preserve">For further details, see </t>
    </r>
    <r>
      <rPr>
        <i/>
        <sz val="11"/>
        <color theme="1"/>
        <rFont val="Calibri"/>
        <family val="2"/>
        <scheme val="minor"/>
      </rPr>
      <t>Appendix II: Data sources and methods</t>
    </r>
    <r>
      <rPr>
        <sz val="11"/>
        <color theme="1"/>
        <rFont val="Calibri"/>
        <family val="2"/>
        <scheme val="minor"/>
      </rPr>
      <t>.</t>
    </r>
  </si>
  <si>
    <t>The complete definition of the specific cancers included here can be found in Table A1.</t>
  </si>
  <si>
    <t xml:space="preserve">Data source: </t>
  </si>
  <si>
    <r>
      <rPr>
        <b/>
        <sz val="12"/>
        <rFont val="Arial"/>
        <family val="2"/>
      </rPr>
      <t>Table S1.3</t>
    </r>
    <r>
      <rPr>
        <sz val="12"/>
        <rFont val="Arial"/>
        <family val="2"/>
      </rPr>
      <t xml:space="preserve"> Age-standardized incidence rates (ASIR) for selected cancers, females, Canada (excluding Quebec), 1984–2019</t>
    </r>
  </si>
  <si>
    <t>Uterus (Body,NOS)</t>
  </si>
  <si>
    <t xml:space="preserve">* Four most frequent cancers (both sexes combined) and cancers with a statistically significant change in incidence rate of at least 2% per year (see Table 1.7). </t>
  </si>
  <si>
    <t xml:space="preserve">Actual incidence data were available to 2015. </t>
  </si>
  <si>
    <r>
      <t xml:space="preserve">For further details, see </t>
    </r>
    <r>
      <rPr>
        <i/>
        <sz val="11"/>
        <color theme="1"/>
        <rFont val="Calibri"/>
        <family val="2"/>
        <scheme val="minor"/>
      </rPr>
      <t>Appendix II: Data sources and methods</t>
    </r>
    <r>
      <rPr>
        <sz val="11"/>
        <color theme="1"/>
        <rFont val="Calibri"/>
        <family val="2"/>
        <scheme val="minor"/>
      </rPr>
      <t xml:space="preserve">. </t>
    </r>
  </si>
  <si>
    <r>
      <rPr>
        <b/>
        <sz val="11"/>
        <color theme="1"/>
        <rFont val="Calibri"/>
        <family val="2"/>
        <scheme val="minor"/>
      </rPr>
      <t>Note:</t>
    </r>
    <r>
      <rPr>
        <sz val="11"/>
        <color theme="1"/>
        <rFont val="Calibri"/>
        <family val="2"/>
        <scheme val="minor"/>
      </rPr>
      <t xml:space="preserve"> Rates are age-standardized to the 2011 Canadian population. </t>
    </r>
  </si>
  <si>
    <r>
      <rPr>
        <b/>
        <sz val="10"/>
        <color rgb="FF000000"/>
        <rFont val="Arial"/>
        <family val="2"/>
      </rPr>
      <t xml:space="preserve">Analysis by: </t>
    </r>
    <r>
      <rPr>
        <sz val="10"/>
        <color indexed="8"/>
        <rFont val="Arial"/>
        <family val="2"/>
      </rPr>
      <t>Adult Chronic Disease and Conditions Division, CSAR, HPCDPB, Public Health Agency of Canada</t>
    </r>
  </si>
  <si>
    <r>
      <rPr>
        <b/>
        <sz val="11"/>
        <color theme="1"/>
        <rFont val="Calibri"/>
        <family val="2"/>
        <scheme val="minor"/>
      </rPr>
      <t>Table S1.4</t>
    </r>
    <r>
      <rPr>
        <sz val="11"/>
        <color theme="1"/>
        <rFont val="Calibri"/>
        <family val="2"/>
        <scheme val="minor"/>
      </rPr>
      <t xml:space="preserve"> Projected population by age and geography, 2019</t>
    </r>
  </si>
  <si>
    <t>Population (in thousands)</t>
  </si>
  <si>
    <t>Inserted by LMS February 11 based on the AD-Feb1 file</t>
  </si>
  <si>
    <t>sex=Both sexes</t>
  </si>
  <si>
    <t>From year</t>
  </si>
  <si>
    <t>To year</t>
  </si>
  <si>
    <t>APC</t>
  </si>
  <si>
    <t>95% CI</t>
  </si>
  <si>
    <t>p-value</t>
  </si>
  <si>
    <t>AAPC
2006–2015</t>
  </si>
  <si>
    <t>AAPC
1984–2015</t>
  </si>
  <si>
    <t>0.3</t>
  </si>
  <si>
    <t>0.2, 0.4</t>
  </si>
  <si>
    <t>&lt;0.001</t>
  </si>
  <si>
    <t>-0.5</t>
  </si>
  <si>
    <t>-1.0, -0.0</t>
  </si>
  <si>
    <t>0.042</t>
  </si>
  <si>
    <t>0.1</t>
  </si>
  <si>
    <t>-0.1, 0.2</t>
  </si>
  <si>
    <t>0.41</t>
  </si>
  <si>
    <t>-1.5</t>
  </si>
  <si>
    <t>-2.7, -0.4</t>
  </si>
  <si>
    <t>0.011</t>
  </si>
  <si>
    <t>-2.0</t>
  </si>
  <si>
    <t>-2.2, -1.7</t>
  </si>
  <si>
    <t>1.2</t>
  </si>
  <si>
    <t>0.7, 1.7</t>
  </si>
  <si>
    <t>-0.8</t>
  </si>
  <si>
    <t>-1.0, -0.5</t>
  </si>
  <si>
    <t>-0.1, 0.4</t>
  </si>
  <si>
    <t>0.31</t>
  </si>
  <si>
    <t>0.4</t>
  </si>
  <si>
    <t>-1.6, 2.5</t>
  </si>
  <si>
    <t>0.69</t>
  </si>
  <si>
    <t>0.2</t>
  </si>
  <si>
    <t>-0.4, 0.8</t>
  </si>
  <si>
    <t>0.50</t>
  </si>
  <si>
    <t>3.5</t>
  </si>
  <si>
    <t>-1.0, 8.1</t>
  </si>
  <si>
    <t>0.12</t>
  </si>
  <si>
    <t>-1.9</t>
  </si>
  <si>
    <t>-3.7, -0.1</t>
  </si>
  <si>
    <t>0.036</t>
  </si>
  <si>
    <t>-2.6</t>
  </si>
  <si>
    <t>-2.8, -2.3</t>
  </si>
  <si>
    <t>-1.1, -0.4</t>
  </si>
  <si>
    <t>-1.8</t>
  </si>
  <si>
    <t>-2.0, -1.6</t>
  </si>
  <si>
    <t>-1.1</t>
  </si>
  <si>
    <t>-1.3, -0.9</t>
  </si>
  <si>
    <t>-1.2</t>
  </si>
  <si>
    <t>-1.5, -0.8</t>
  </si>
  <si>
    <t>-0.7</t>
  </si>
  <si>
    <t>-0.9, -0.5</t>
  </si>
  <si>
    <t>1.1</t>
  </si>
  <si>
    <t>-0.4, 2.7</t>
  </si>
  <si>
    <t>0.14</t>
  </si>
  <si>
    <t>-0.7, -0.3</t>
  </si>
  <si>
    <t>-2.8, -1.2</t>
  </si>
  <si>
    <t>3.1</t>
  </si>
  <si>
    <t>2.6, 3.5</t>
  </si>
  <si>
    <t>2.5</t>
  </si>
  <si>
    <t>1.1, 3.9</t>
  </si>
  <si>
    <t>3.0</t>
  </si>
  <si>
    <t>2.5, 3.5</t>
  </si>
  <si>
    <t>5.1</t>
  </si>
  <si>
    <t>3.4, 6.8</t>
  </si>
  <si>
    <t>-3.2, 1.8</t>
  </si>
  <si>
    <t>0.57</t>
  </si>
  <si>
    <t>-0.9</t>
  </si>
  <si>
    <t>-1.5, -0.4</t>
  </si>
  <si>
    <t>0.002</t>
  </si>
  <si>
    <t>0.6</t>
  </si>
  <si>
    <t>0.1, 1.1</t>
  </si>
  <si>
    <t>0.020</t>
  </si>
  <si>
    <t>-0.2</t>
  </si>
  <si>
    <t>-0.5, 0.2</t>
  </si>
  <si>
    <t>0.33</t>
  </si>
  <si>
    <t>-2.5</t>
  </si>
  <si>
    <t>-2.7, -2.3</t>
  </si>
  <si>
    <t>0.9</t>
  </si>
  <si>
    <t>-0.7, 2.5</t>
  </si>
  <si>
    <t>0.25</t>
  </si>
  <si>
    <t>-1.0</t>
  </si>
  <si>
    <t>-1.5, -0.5</t>
  </si>
  <si>
    <t>-0.7, -0.2</t>
  </si>
  <si>
    <t>-0.6, -0.4</t>
  </si>
  <si>
    <t>-1.7</t>
  </si>
  <si>
    <t>-2.8, -0.5</t>
  </si>
  <si>
    <t>0.006</t>
  </si>
  <si>
    <t>1.9</t>
  </si>
  <si>
    <t>1.8, 2.1</t>
  </si>
  <si>
    <t>2.0</t>
  </si>
  <si>
    <t>0.8, 3.1</t>
  </si>
  <si>
    <t>0.001</t>
  </si>
  <si>
    <t>-0.3</t>
  </si>
  <si>
    <t>-0.4, -0.2</t>
  </si>
  <si>
    <t>-0.1, 0.5</t>
  </si>
  <si>
    <t>-1.3, -0.8</t>
  </si>
  <si>
    <t>2.7</t>
  </si>
  <si>
    <t>0.4, 5.0</t>
  </si>
  <si>
    <t>0.022</t>
  </si>
  <si>
    <t>-0.0</t>
  </si>
  <si>
    <t>-0.7, 0.7</t>
  </si>
  <si>
    <t>1.00</t>
  </si>
  <si>
    <t>Needs to be updated based on revised analyses (males and females too)</t>
  </si>
  <si>
    <t>7.8</t>
  </si>
  <si>
    <t>2.9, 12.9</t>
  </si>
  <si>
    <t>0.003</t>
  </si>
  <si>
    <t>-1.3</t>
  </si>
  <si>
    <t>-3.9, 1.3</t>
  </si>
  <si>
    <t>4.6</t>
  </si>
  <si>
    <t>1.4, 7.9</t>
  </si>
  <si>
    <t>0.007</t>
  </si>
  <si>
    <t>1.0</t>
  </si>
  <si>
    <t>0.3, 1.7</t>
  </si>
  <si>
    <t>0.004</t>
  </si>
  <si>
    <t>1.4</t>
  </si>
  <si>
    <t>0.8, 2.0</t>
  </si>
  <si>
    <t>-0.1, 0.7</t>
  </si>
  <si>
    <t>0.11</t>
  </si>
  <si>
    <t>3.9</t>
  </si>
  <si>
    <t>0.3, 7.6</t>
  </si>
  <si>
    <t>-0.0, 1.3</t>
  </si>
  <si>
    <t>0.061</t>
  </si>
  <si>
    <t>-0.4, -0.1</t>
  </si>
  <si>
    <t>-2.6, -0.4</t>
  </si>
  <si>
    <t>0.009</t>
  </si>
  <si>
    <t>-0.6</t>
  </si>
  <si>
    <t>-1.0, -0.3</t>
  </si>
  <si>
    <t>-2.9</t>
  </si>
  <si>
    <t>-5.5, -0.4</t>
  </si>
  <si>
    <t>0.027</t>
  </si>
  <si>
    <t>2.7, 5.1</t>
  </si>
  <si>
    <t>4.2</t>
  </si>
  <si>
    <t>2.9, 5.5</t>
  </si>
  <si>
    <t>5.0</t>
  </si>
  <si>
    <t>4.3, 5.7</t>
  </si>
  <si>
    <t>7.5</t>
  </si>
  <si>
    <t>6.7, 8.2</t>
  </si>
  <si>
    <t>-2.6, 3.2</t>
  </si>
  <si>
    <t>0.85</t>
  </si>
  <si>
    <t>2.6</t>
  </si>
  <si>
    <t>1.0, 4.3</t>
  </si>
  <si>
    <t>0.9, 1.2</t>
  </si>
  <si>
    <t>1.0, 1.7</t>
  </si>
  <si>
    <t>0.1, 0.7</t>
  </si>
  <si>
    <t>0.024</t>
  </si>
  <si>
    <t>2.1</t>
  </si>
  <si>
    <t>1.1, 3.1</t>
  </si>
  <si>
    <t>0.5, 1.2</t>
  </si>
  <si>
    <t>2.3</t>
  </si>
  <si>
    <t>1.1, 3.6</t>
  </si>
  <si>
    <t>-1.1, -0.2</t>
  </si>
  <si>
    <t>0.008</t>
  </si>
  <si>
    <t>-0.7, 0.8</t>
  </si>
  <si>
    <t>0.89</t>
  </si>
  <si>
    <t>-0.2, 0.4</t>
  </si>
  <si>
    <t>0.46</t>
  </si>
  <si>
    <t>1.3</t>
  </si>
  <si>
    <t>0.9, 1.7</t>
  </si>
  <si>
    <t>-2.2, 0.4</t>
  </si>
  <si>
    <t>0.18</t>
  </si>
  <si>
    <t>0.7, 1.2</t>
  </si>
  <si>
    <t>-0.8, 2.0</t>
  </si>
  <si>
    <t>0.40</t>
  </si>
  <si>
    <t>0.1, 1.2</t>
  </si>
  <si>
    <t>-4.3, 1.5</t>
  </si>
  <si>
    <t>2.9</t>
  </si>
  <si>
    <t>0.1, 5.8</t>
  </si>
  <si>
    <t>0.046</t>
  </si>
  <si>
    <t>-2.7, 0.5</t>
  </si>
  <si>
    <t>0.17</t>
  </si>
  <si>
    <t>sex=Males</t>
  </si>
  <si>
    <t>0.1, 1.6</t>
  </si>
  <si>
    <t>-1.8, -0.6</t>
  </si>
  <si>
    <t>-0.5, 0.1</t>
  </si>
  <si>
    <t>-0.1</t>
  </si>
  <si>
    <t>-0.3, 0.1</t>
  </si>
  <si>
    <t>0.20</t>
  </si>
  <si>
    <t>-4.0, -1.2</t>
  </si>
  <si>
    <t>-2.7, -2.2</t>
  </si>
  <si>
    <t>-0.0, 2.3</t>
  </si>
  <si>
    <t>0.057</t>
  </si>
  <si>
    <t>-1.5, -0.7</t>
  </si>
  <si>
    <t>0.8, 3.5</t>
  </si>
  <si>
    <t>-2.3, 2.1</t>
  </si>
  <si>
    <t>0.94</t>
  </si>
  <si>
    <t>0.1, 0.6</t>
  </si>
  <si>
    <t>0.5</t>
  </si>
  <si>
    <t>-1.6, 2.7</t>
  </si>
  <si>
    <t>0.63</t>
  </si>
  <si>
    <t>-0.3, 1.1</t>
  </si>
  <si>
    <t>0.24</t>
  </si>
  <si>
    <t>4.3</t>
  </si>
  <si>
    <t>-0.3, 9.1</t>
  </si>
  <si>
    <t>0.068</t>
  </si>
  <si>
    <t>-2.4</t>
  </si>
  <si>
    <t>-4.2, -0.5</t>
  </si>
  <si>
    <t>0.015</t>
  </si>
  <si>
    <t>-2.1, -1.7</t>
  </si>
  <si>
    <t>-1.7, -0.8</t>
  </si>
  <si>
    <t>-0.9, -0.3</t>
  </si>
  <si>
    <t>-1.0, 2.9</t>
  </si>
  <si>
    <t>-0.8, -0.2</t>
  </si>
  <si>
    <t>-2.2</t>
  </si>
  <si>
    <t>-3.2, -1.2</t>
  </si>
  <si>
    <t>3.8</t>
  </si>
  <si>
    <t>3.4, 4.1</t>
  </si>
  <si>
    <t>2.2</t>
  </si>
  <si>
    <t>0.8, 3.6</t>
  </si>
  <si>
    <t>3.3</t>
  </si>
  <si>
    <t>2.8, 3.8</t>
  </si>
  <si>
    <t>-3.0, 3.6</t>
  </si>
  <si>
    <t>0.88</t>
  </si>
  <si>
    <t>-2.1, -0.9</t>
  </si>
  <si>
    <t>0.8</t>
  </si>
  <si>
    <t>0.2, 1.3</t>
  </si>
  <si>
    <t>-0.4</t>
  </si>
  <si>
    <t>-0.8, -0.0</t>
  </si>
  <si>
    <t>0.038</t>
  </si>
  <si>
    <t>-2.7, -2.4</t>
  </si>
  <si>
    <t>-1.4, 0.1</t>
  </si>
  <si>
    <t>0.087</t>
  </si>
  <si>
    <t>-2.5, -1.4</t>
  </si>
  <si>
    <t>-1.9, -1.4</t>
  </si>
  <si>
    <t>-2.4, -1.9</t>
  </si>
  <si>
    <t>-1.4, -0.4</t>
  </si>
  <si>
    <t>-3.3</t>
  </si>
  <si>
    <t>-4.5, -2.1</t>
  </si>
  <si>
    <t>2.1, 2.4</t>
  </si>
  <si>
    <t>0.1, 1.0</t>
  </si>
  <si>
    <t>6.3</t>
  </si>
  <si>
    <t>4.6, 8.1</t>
  </si>
  <si>
    <t>-5.0</t>
  </si>
  <si>
    <t>-6.6, -3.4</t>
  </si>
  <si>
    <t>-1.2, 1.5</t>
  </si>
  <si>
    <t>0.83</t>
  </si>
  <si>
    <t>-3.0</t>
  </si>
  <si>
    <t>-9.7, 4.2</t>
  </si>
  <si>
    <t>0.38</t>
  </si>
  <si>
    <t>4.1</t>
  </si>
  <si>
    <t>-2.7, 11.3</t>
  </si>
  <si>
    <t>0.23</t>
  </si>
  <si>
    <t>-1.6</t>
  </si>
  <si>
    <t>-2.7, -0.5</t>
  </si>
  <si>
    <t>-9.1</t>
  </si>
  <si>
    <t>-12.6, -5.5</t>
  </si>
  <si>
    <t>1.1, 1.5</t>
  </si>
  <si>
    <t>-1.4, -0.9</t>
  </si>
  <si>
    <t>0.0, 5.0</t>
  </si>
  <si>
    <t>0.050</t>
  </si>
  <si>
    <t>-0.9, 0.6</t>
  </si>
  <si>
    <t>0.74</t>
  </si>
  <si>
    <t>2.5, 13.4</t>
  </si>
  <si>
    <t>0.005</t>
  </si>
  <si>
    <t>-4.5, 1.1</t>
  </si>
  <si>
    <t>0.21</t>
  </si>
  <si>
    <t>4.0</t>
  </si>
  <si>
    <t>1.3, 6.8</t>
  </si>
  <si>
    <t>0.3, 2.5</t>
  </si>
  <si>
    <t>-0.4, 0.6</t>
  </si>
  <si>
    <t>0.64</t>
  </si>
  <si>
    <t>2.8</t>
  </si>
  <si>
    <t>1.7, 3.9</t>
  </si>
  <si>
    <t>-2.4, 1.9</t>
  </si>
  <si>
    <t>0.76</t>
  </si>
  <si>
    <t>-0.4, 0.0</t>
  </si>
  <si>
    <t>0.081</t>
  </si>
  <si>
    <t>-2.3, -0.4</t>
  </si>
  <si>
    <t>-3.3, -0.5</t>
  </si>
  <si>
    <t>0.012</t>
  </si>
  <si>
    <t>1.1, 4.5</t>
  </si>
  <si>
    <t>6.4</t>
  </si>
  <si>
    <t>5.8, 7.0</t>
  </si>
  <si>
    <t>4.9</t>
  </si>
  <si>
    <t>4.1, 5.6</t>
  </si>
  <si>
    <t>-0.6, -0.3</t>
  </si>
  <si>
    <t>1.1, 1.4</t>
  </si>
  <si>
    <t>-0.0, 0.7</t>
  </si>
  <si>
    <t>0.077</t>
  </si>
  <si>
    <t>2.4</t>
  </si>
  <si>
    <t>1.2, 3.5</t>
  </si>
  <si>
    <t>0.5, 1.3</t>
  </si>
  <si>
    <t>1.2, 4.0</t>
  </si>
  <si>
    <t>-1.8, 0.1</t>
  </si>
  <si>
    <t>0.067</t>
  </si>
  <si>
    <t>0.7</t>
  </si>
  <si>
    <t>0.4, 0.9</t>
  </si>
  <si>
    <t>-0.2, 0.5</t>
  </si>
  <si>
    <t>0.4, 3.4</t>
  </si>
  <si>
    <t>0.017</t>
  </si>
  <si>
    <t>0.1, 0.5</t>
  </si>
  <si>
    <t>0.3, 1.1</t>
  </si>
  <si>
    <t>sex=Females</t>
  </si>
  <si>
    <t>-0.4, 1.0</t>
  </si>
  <si>
    <t>0.37</t>
  </si>
  <si>
    <t>1.6</t>
  </si>
  <si>
    <t>0.2, 3.0</t>
  </si>
  <si>
    <t>0.029</t>
  </si>
  <si>
    <t>-1.8, -0.1</t>
  </si>
  <si>
    <t>-1.3, -0.7</t>
  </si>
  <si>
    <t>0.1, 1.3</t>
  </si>
  <si>
    <t>0.028</t>
  </si>
  <si>
    <t>-0.7, -0.1</t>
  </si>
  <si>
    <t>0.021</t>
  </si>
  <si>
    <t>-3.4, -2.5</t>
  </si>
  <si>
    <t>-1.2, -0.4</t>
  </si>
  <si>
    <t>-2.2, -1.6</t>
  </si>
  <si>
    <t>-1.8, -1.3</t>
  </si>
  <si>
    <t>-1.6, -0.6</t>
  </si>
  <si>
    <t>-1.2, -0.6</t>
  </si>
  <si>
    <t>-0.8, 3.2</t>
  </si>
  <si>
    <t>-0.8, -0.3</t>
  </si>
  <si>
    <t>-2.9, -0.8</t>
  </si>
  <si>
    <t>2.4, 3.1</t>
  </si>
  <si>
    <t>-0.2, 0.3</t>
  </si>
  <si>
    <t>0.58</t>
  </si>
  <si>
    <t>-2.3, 3.9</t>
  </si>
  <si>
    <t>-3.5, -2.6</t>
  </si>
  <si>
    <t>-2.9, -1.5</t>
  </si>
  <si>
    <t>2.3, 3.5</t>
  </si>
  <si>
    <t>-0.6, 0.5</t>
  </si>
  <si>
    <t>0.78</t>
  </si>
  <si>
    <t>1.0, 1.5</t>
  </si>
  <si>
    <t>0.8, 1.1</t>
  </si>
  <si>
    <t>-2.6, -0.0</t>
  </si>
  <si>
    <t>0.043</t>
  </si>
  <si>
    <t>-1.0, 1.3</t>
  </si>
  <si>
    <t>0.79</t>
  </si>
  <si>
    <t>1.8, 2.3</t>
  </si>
  <si>
    <t>1.0, 1.8</t>
  </si>
  <si>
    <t>0.9, 3.2</t>
  </si>
  <si>
    <t>-0.3, -0.1</t>
  </si>
  <si>
    <t>0.010</t>
  </si>
  <si>
    <t>0.0, 0.6</t>
  </si>
  <si>
    <t>-2.1</t>
  </si>
  <si>
    <t>-2.2, -1.9</t>
  </si>
  <si>
    <t>-2.9, 0.6</t>
  </si>
  <si>
    <t>0.19</t>
  </si>
  <si>
    <t>-2.3, -1.3</t>
  </si>
  <si>
    <t>1.5</t>
  </si>
  <si>
    <t>-2.2, 5.3</t>
  </si>
  <si>
    <t>-4.9, -1.7</t>
  </si>
  <si>
    <t>-3.1, 0.1</t>
  </si>
  <si>
    <t>0.063</t>
  </si>
  <si>
    <t>0.7, 3.6</t>
  </si>
  <si>
    <t>0.0, 1.1</t>
  </si>
  <si>
    <t>0.045</t>
  </si>
  <si>
    <t>0.1, 0.8</t>
  </si>
  <si>
    <t>0.013</t>
  </si>
  <si>
    <t>3.7</t>
  </si>
  <si>
    <t>1.5, 6.1</t>
  </si>
  <si>
    <t>-1.9, 2.1</t>
  </si>
  <si>
    <t>0.92</t>
  </si>
  <si>
    <t>-2.4, -0.9</t>
  </si>
  <si>
    <t>-0.6, -0.2</t>
  </si>
  <si>
    <t>-1.1, -0.5</t>
  </si>
  <si>
    <t>-0.7, 4.9</t>
  </si>
  <si>
    <t>0.15</t>
  </si>
  <si>
    <t>-0.9, 0.8</t>
  </si>
  <si>
    <t>0.84</t>
  </si>
  <si>
    <t>0.4, 12.5</t>
  </si>
  <si>
    <t>-4.3, 2.1</t>
  </si>
  <si>
    <t>0.45</t>
  </si>
  <si>
    <t>0.8, 1.3</t>
  </si>
  <si>
    <t>-0.5, -0.1</t>
  </si>
  <si>
    <t>-3.0, -0.2</t>
  </si>
  <si>
    <t>0.026</t>
  </si>
  <si>
    <t>-1.2, -0.3</t>
  </si>
  <si>
    <t>-3.2</t>
  </si>
  <si>
    <t>-6.4, 0.1</t>
  </si>
  <si>
    <t>0.059</t>
  </si>
  <si>
    <t>3.1, 4.5</t>
  </si>
  <si>
    <t>3.6</t>
  </si>
  <si>
    <t>2.6, 4.6</t>
  </si>
  <si>
    <t>4.3, 5.9</t>
  </si>
  <si>
    <t>11.9</t>
  </si>
  <si>
    <t>6.2, 18.0</t>
  </si>
  <si>
    <t>6.5</t>
  </si>
  <si>
    <t>5.6, 7.4</t>
  </si>
  <si>
    <t>0.0</t>
  </si>
  <si>
    <t>1.3, 3.1</t>
  </si>
  <si>
    <t>0.7, 1.0</t>
  </si>
  <si>
    <t>0.4, 0.8</t>
  </si>
  <si>
    <t>-0.9, 0.7</t>
  </si>
  <si>
    <t>0.77</t>
  </si>
  <si>
    <t>-0.3, 0.8</t>
  </si>
  <si>
    <t>0.47</t>
  </si>
  <si>
    <t>-0.3, 8.0</t>
  </si>
  <si>
    <t>0.071</t>
  </si>
  <si>
    <t>-1.4, 0.2</t>
  </si>
  <si>
    <t>0.7, 0.9</t>
  </si>
  <si>
    <r>
      <t>All cancers</t>
    </r>
    <r>
      <rPr>
        <b/>
        <vertAlign val="superscript"/>
        <sz val="10"/>
        <rFont val="Ariel"/>
      </rPr>
      <t>‡</t>
    </r>
  </si>
  <si>
    <r>
      <t>* Quebec is excluded because a different projection method was used for Quebec than the other regions, meaning the estimates are not comparable. For further details, see</t>
    </r>
    <r>
      <rPr>
        <i/>
        <sz val="10"/>
        <color theme="1"/>
        <rFont val="Ariel"/>
      </rPr>
      <t xml:space="preserve"> </t>
    </r>
    <r>
      <rPr>
        <i/>
        <u/>
        <sz val="10"/>
        <color theme="1"/>
        <rFont val="Ariel"/>
      </rPr>
      <t>Appendix II: Data source and methods</t>
    </r>
    <r>
      <rPr>
        <sz val="10"/>
        <color theme="1"/>
        <rFont val="Ariel"/>
      </rPr>
      <t xml:space="preserve">. </t>
    </r>
  </si>
  <si>
    <r>
      <rPr>
        <vertAlign val="superscript"/>
        <sz val="10"/>
        <color rgb="FF000000"/>
        <rFont val="Ariel"/>
      </rPr>
      <t>†</t>
    </r>
    <r>
      <rPr>
        <sz val="10"/>
        <color indexed="8"/>
        <rFont val="Ariel"/>
      </rPr>
      <t xml:space="preserve"> Rates for Canada are based on provincial and territorial estimates, except Quebec. Territories are not listed due to small numbers.</t>
    </r>
  </si>
  <si>
    <r>
      <rPr>
        <vertAlign val="superscript"/>
        <sz val="10"/>
        <color theme="1"/>
        <rFont val="Ariel"/>
      </rPr>
      <t>‡</t>
    </r>
    <r>
      <rPr>
        <sz val="10"/>
        <color theme="1"/>
        <rFont val="Ariel"/>
      </rPr>
      <t xml:space="preserve"> "All cancers" includes</t>
    </r>
    <r>
      <rPr>
        <i/>
        <sz val="10"/>
        <color theme="1"/>
        <rFont val="Ariel"/>
      </rPr>
      <t xml:space="preserve"> in situ</t>
    </r>
    <r>
      <rPr>
        <sz val="10"/>
        <color theme="1"/>
        <rFont val="Ariel"/>
      </rPr>
      <t xml:space="preserve"> bladder and excludes non-melanoma skin cancer (neoplasms, NOS; epithelial neoplasms, NOS; and basal and squamous). </t>
    </r>
  </si>
  <si>
    <r>
      <rPr>
        <b/>
        <sz val="10"/>
        <color theme="1"/>
        <rFont val="Ariel"/>
      </rPr>
      <t>Note</t>
    </r>
    <r>
      <rPr>
        <sz val="10"/>
        <color theme="1"/>
        <rFont val="Ariel"/>
      </rPr>
      <t xml:space="preserve">: Rates are age-standardized to the </t>
    </r>
    <r>
      <rPr>
        <u/>
        <sz val="10"/>
        <color theme="1"/>
        <rFont val="Ariel"/>
      </rPr>
      <t>2011 Canadian standard population</t>
    </r>
    <r>
      <rPr>
        <sz val="10"/>
        <color theme="1"/>
        <rFont val="Ariel"/>
      </rPr>
      <t xml:space="preserve">. The complete definition of the specific cancers included here can be found in </t>
    </r>
    <r>
      <rPr>
        <u/>
        <sz val="10"/>
        <color theme="1"/>
        <rFont val="Ariel"/>
      </rPr>
      <t>Table A1</t>
    </r>
    <r>
      <rPr>
        <i/>
        <sz val="10"/>
        <color theme="1"/>
        <rFont val="Ariel"/>
      </rPr>
      <t>.</t>
    </r>
  </si>
  <si>
    <r>
      <rPr>
        <b/>
        <sz val="10"/>
        <color indexed="8"/>
        <rFont val="Ariel"/>
      </rPr>
      <t>Analysis by</t>
    </r>
    <r>
      <rPr>
        <sz val="10"/>
        <color indexed="8"/>
        <rFont val="Ariel"/>
      </rPr>
      <t>:</t>
    </r>
    <r>
      <rPr>
        <sz val="10"/>
        <rFont val="Ariel"/>
      </rPr>
      <t xml:space="preserve"> Centre for Population Health Data, Statistics Canada</t>
    </r>
  </si>
  <si>
    <r>
      <t xml:space="preserve">Data source: </t>
    </r>
    <r>
      <rPr>
        <sz val="10"/>
        <color rgb="FF000000"/>
        <rFont val="Ariel"/>
      </rPr>
      <t>Canadian Cancer Registry database at Statistics Canada</t>
    </r>
  </si>
  <si>
    <r>
      <t>QC</t>
    </r>
    <r>
      <rPr>
        <b/>
        <vertAlign val="superscript"/>
        <sz val="10"/>
        <rFont val="Arial"/>
        <family val="2"/>
      </rPr>
      <t>†</t>
    </r>
  </si>
  <si>
    <r>
      <rPr>
        <b/>
        <sz val="12"/>
        <rFont val="Arial"/>
        <family val="2"/>
      </rPr>
      <t>Table 1.2</t>
    </r>
    <r>
      <rPr>
        <sz val="12"/>
        <rFont val="Arial"/>
        <family val="2"/>
      </rPr>
      <t xml:space="preserve"> Projected new cases and age-standardized incidence rates (ASIR) for cancers, by sex, Canada*, 2023</t>
    </r>
  </si>
  <si>
    <t>Females (114,900 New cases)</t>
  </si>
  <si>
    <t>Males (124,200 New cases)</t>
  </si>
  <si>
    <r>
      <rPr>
        <b/>
        <sz val="12"/>
        <rFont val="Arial"/>
        <family val="2"/>
      </rPr>
      <t xml:space="preserve">Table 3.1 </t>
    </r>
    <r>
      <rPr>
        <sz val="12"/>
        <rFont val="Arial"/>
        <family val="2"/>
      </rPr>
      <t>Predicted five- and 10-year net survival for selected cancers by sex, ages 15 to 99, Canada (excluding Quebec*), 2015–2017</t>
    </r>
  </si>
  <si>
    <r>
      <rPr>
        <sz val="10"/>
        <rFont val="Calibri"/>
        <family val="2"/>
      </rPr>
      <t>†</t>
    </r>
    <r>
      <rPr>
        <sz val="11.5"/>
        <rFont val="Arial"/>
        <family val="2"/>
      </rPr>
      <t xml:space="preserve"> </t>
    </r>
    <r>
      <rPr>
        <sz val="10"/>
        <rFont val="Arial"/>
        <family val="2"/>
      </rPr>
      <t xml:space="preserve">Cancers were classified according to the Surveillance, Epidemiology, and End Results Program (SEER) update of the </t>
    </r>
    <r>
      <rPr>
        <i/>
        <sz val="10"/>
        <rFont val="Arial"/>
        <family val="2"/>
      </rPr>
      <t>International Classification of Childhood Cancer, Third Edition</t>
    </r>
    <r>
      <rPr>
        <sz val="10"/>
        <rFont val="Arial"/>
        <family val="2"/>
      </rPr>
      <t xml:space="preserve"> (ICCC-3).</t>
    </r>
    <r>
      <rPr>
        <vertAlign val="superscript"/>
        <sz val="10"/>
        <rFont val="Arial"/>
        <family val="2"/>
      </rPr>
      <t>(11)</t>
    </r>
    <r>
      <rPr>
        <sz val="10"/>
        <rFont val="Arial"/>
        <family val="2"/>
      </rPr>
      <t xml:space="preserve"> Only selected subgroups within each diagnostic group are listed. </t>
    </r>
  </si>
  <si>
    <r>
      <rPr>
        <b/>
        <sz val="12"/>
        <color theme="1"/>
        <rFont val="Arial"/>
        <family val="2"/>
      </rPr>
      <t xml:space="preserve">TABLE 3.5 </t>
    </r>
    <r>
      <rPr>
        <sz val="12"/>
        <color theme="1"/>
        <rFont val="Arial"/>
        <family val="2"/>
      </rPr>
      <t xml:space="preserve"> Predicted net survival for one year and for five years from diagnosis (conditional on having survived one year), for selected cancers, by sex, ages 15–99, Canada (excluding Quebec*), 2015–2017</t>
    </r>
  </si>
  <si>
    <r>
      <rPr>
        <b/>
        <sz val="12"/>
        <color theme="1"/>
        <rFont val="Arial"/>
        <family val="2"/>
      </rPr>
      <t>FIGURE 3.1</t>
    </r>
    <r>
      <rPr>
        <sz val="12"/>
        <color theme="1"/>
        <rFont val="Arial"/>
        <family val="2"/>
      </rPr>
      <t xml:space="preserve"> Predicted net survival for leading causes of cancer death by survival duration, ages 15–99, Canada (excluding Quebec*), 2015–2017</t>
    </r>
  </si>
  <si>
    <r>
      <rPr>
        <b/>
        <sz val="10"/>
        <color rgb="FF000000"/>
        <rFont val="Arial"/>
        <family val="2"/>
      </rPr>
      <t>Note:</t>
    </r>
    <r>
      <rPr>
        <sz val="10"/>
        <color rgb="FF000000"/>
        <rFont val="Arial"/>
        <family val="2"/>
      </rPr>
      <t xml:space="preserve"> Quebec is excluded because cases diagnosed in Quebec from 2011 onward had not been submitted to the Canadian Cancer Registry at the time of analysis. Follow-up of cases is available to the end of 2017. </t>
    </r>
  </si>
  <si>
    <r>
      <rPr>
        <b/>
        <sz val="10"/>
        <color rgb="FF000000"/>
        <rFont val="Arial"/>
        <family val="2"/>
      </rPr>
      <t>Source:</t>
    </r>
    <r>
      <rPr>
        <sz val="10"/>
        <color rgb="FF000000"/>
        <rFont val="Arial"/>
        <family val="2"/>
      </rPr>
      <t xml:space="preserve"> Ellison LF, Saint-Jacques N. Five-year cancer survival by stage at diagnosis in Canada. Health Rep. 2023;34(1):3–15.</t>
    </r>
  </si>
  <si>
    <r>
      <rPr>
        <b/>
        <sz val="11"/>
        <rFont val="Calibri"/>
        <family val="2"/>
        <scheme val="minor"/>
      </rPr>
      <t>Note</t>
    </r>
    <r>
      <rPr>
        <sz val="11"/>
        <rFont val="Calibri"/>
        <family val="2"/>
        <scheme val="minor"/>
      </rPr>
      <t>: The total of all deaths in 2020 in Canada was 307,205.</t>
    </r>
  </si>
  <si>
    <r>
      <rPr>
        <b/>
        <sz val="11"/>
        <rFont val="Calibri"/>
        <family val="2"/>
        <scheme val="minor"/>
      </rPr>
      <t>Analysis by:</t>
    </r>
    <r>
      <rPr>
        <sz val="11"/>
        <rFont val="Calibri"/>
        <family val="2"/>
        <scheme val="minor"/>
      </rPr>
      <t xml:space="preserve"> Centre for Population Health Data, Statistics Canada</t>
    </r>
  </si>
  <si>
    <r>
      <rPr>
        <b/>
        <sz val="11"/>
        <rFont val="Calibri"/>
        <family val="2"/>
        <scheme val="minor"/>
      </rPr>
      <t>Data source</t>
    </r>
    <r>
      <rPr>
        <sz val="11"/>
        <rFont val="Calibri"/>
        <family val="2"/>
        <scheme val="minor"/>
      </rPr>
      <t xml:space="preserve">: Statistics Canada. </t>
    </r>
    <r>
      <rPr>
        <u/>
        <sz val="11"/>
        <rFont val="Calibri"/>
        <family val="2"/>
        <scheme val="minor"/>
      </rPr>
      <t>Table 13-10-0394-01</t>
    </r>
    <r>
      <rPr>
        <sz val="11"/>
        <rFont val="Calibri"/>
        <family val="2"/>
        <scheme val="minor"/>
      </rPr>
      <t xml:space="preserve"> Leading causes of death, total population, by age group (accessed November 2, 2022)</t>
    </r>
  </si>
  <si>
    <t>Newfoundland &amp; Labrador</t>
  </si>
  <si>
    <t>Nova Scotia</t>
  </si>
  <si>
    <t>New Brunswick</t>
  </si>
  <si>
    <t>Ontario</t>
  </si>
  <si>
    <t>1992-1996</t>
  </si>
  <si>
    <t>1993-1997</t>
  </si>
  <si>
    <t>1994-1998</t>
  </si>
  <si>
    <t>1995-1999</t>
  </si>
  <si>
    <t>1996-2000</t>
  </si>
  <si>
    <t>1997-2001</t>
  </si>
  <si>
    <t>1998-2002</t>
  </si>
  <si>
    <t>1999-2003</t>
  </si>
  <si>
    <t>2000-2004</t>
  </si>
  <si>
    <t>2001-2005</t>
  </si>
  <si>
    <t>2002-2006</t>
  </si>
  <si>
    <t>2003-2007</t>
  </si>
  <si>
    <t>2004-2008</t>
  </si>
  <si>
    <t>2005-2009</t>
  </si>
  <si>
    <t>2006-2010</t>
  </si>
  <si>
    <t>2007-2011</t>
  </si>
  <si>
    <t>2008-2012</t>
  </si>
  <si>
    <t>2009-2013</t>
  </si>
  <si>
    <t>2010-2014</t>
  </si>
  <si>
    <t>2011-2015</t>
  </si>
  <si>
    <t>2012-2016</t>
  </si>
  <si>
    <t>2013-2017</t>
  </si>
  <si>
    <t>Three-year diagnosis period</t>
  </si>
  <si>
    <t>Five-year diagnosis period</t>
  </si>
  <si>
    <t>Manitoba</t>
  </si>
  <si>
    <t>Saskatchewan</t>
  </si>
  <si>
    <t>Alberta</t>
  </si>
  <si>
    <t>British Columbia</t>
  </si>
  <si>
    <r>
      <rPr>
        <b/>
        <sz val="10"/>
        <color theme="1"/>
        <rFont val="Arial"/>
        <family val="2"/>
      </rPr>
      <t>Notes</t>
    </r>
    <r>
      <rPr>
        <sz val="10"/>
        <color theme="1"/>
        <rFont val="Arial"/>
        <family val="2"/>
      </rPr>
      <t xml:space="preserve">: Net cancer survival index (CSI) estimates were calculated as a weighted average of sex- and cancer-specific age-standardized net survival estimates. CSI estimates for the overlapping five-year periods from the 2009–2013 period to the 2012–2016 period are not yet available. CSI estimates for the 2013–2017 period were predicted using period analysis. </t>
    </r>
  </si>
  <si>
    <t>Net survival</t>
  </si>
  <si>
    <r>
      <rPr>
        <b/>
        <sz val="10"/>
        <color rgb="FF000000"/>
        <rFont val="Arial"/>
        <family val="2"/>
      </rPr>
      <t>Notes</t>
    </r>
    <r>
      <rPr>
        <sz val="10"/>
        <color rgb="FF000000"/>
        <rFont val="Arial"/>
        <family val="2"/>
      </rPr>
      <t>: Quebec is excluded because cases diagnosed in Quebec from 2011 onward had not been submitted to the Canadian Cancer Registry at the time of analysis. Net cancer survival index (CSI) estimates for both sexes combined were calculated as a weighted average of sex- and cancer-specific age-standardized net survival estimates. Sex-specific net CSI estimates were calculated as a weighted average of cancer-specific age-standardized net survival estimates for each sex separately. CSI estimates for the 2015–2017 period were predicted using period analysis.</t>
    </r>
  </si>
  <si>
    <r>
      <rPr>
        <b/>
        <sz val="10"/>
        <color rgb="FF000000"/>
        <rFont val="Arial"/>
        <family val="2"/>
      </rPr>
      <t>Source:</t>
    </r>
    <r>
      <rPr>
        <sz val="10"/>
        <color rgb="FF000000"/>
        <rFont val="Arial"/>
        <family val="2"/>
      </rPr>
      <t xml:space="preserve"> Ellison LF. The cancer survival index: Measuring progress in cancer survival to help
evaluate cancer control efforts in Canada. Health Rep. 2021;32 (9):14–26.</t>
    </r>
  </si>
  <si>
    <r>
      <rPr>
        <b/>
        <sz val="10"/>
        <color theme="1"/>
        <rFont val="Arial"/>
        <family val="2"/>
      </rPr>
      <t>Sources</t>
    </r>
    <r>
      <rPr>
        <sz val="10"/>
        <color theme="1"/>
        <rFont val="Arial"/>
        <family val="2"/>
      </rPr>
      <t>: Ellison LF. The cancer survival index: Measuring progress in cancer survival to help evaluate cancer control efforts in Canada. Health Rep. 2021;32 (9):14–26
Ellison LF. Measuring progress in cancer survival across Canadian provinces: Extending the cancer survival index to further evaluate cancer control efforts. Health Rep. 2022;33(6):17–29.</t>
    </r>
  </si>
  <si>
    <r>
      <t>Total</t>
    </r>
    <r>
      <rPr>
        <b/>
        <vertAlign val="superscript"/>
        <sz val="10"/>
        <rFont val="Arial"/>
        <family val="2"/>
      </rPr>
      <t>†</t>
    </r>
  </si>
  <si>
    <r>
      <rPr>
        <b/>
        <sz val="12"/>
        <rFont val="Ariel"/>
      </rPr>
      <t>Table 1.4</t>
    </r>
    <r>
      <rPr>
        <sz val="12"/>
        <rFont val="Ariel"/>
      </rPr>
      <t xml:space="preserve"> Projected age-standardized incidence rates (ASIR) for selected cancers, by sex and province, Canada (excluding Quebec*), 2023</t>
    </r>
  </si>
  <si>
    <r>
      <rPr>
        <b/>
        <sz val="12"/>
        <rFont val="Arial"/>
        <family val="2"/>
      </rPr>
      <t>Figure 1.5</t>
    </r>
    <r>
      <rPr>
        <sz val="12"/>
        <rFont val="Arial"/>
        <family val="2"/>
      </rPr>
      <t xml:space="preserve"> Geographic distribution of projected new cancer cases and age-standardized incidence rates (ASIR), by province and territory, both sexes, 2023</t>
    </r>
  </si>
  <si>
    <r>
      <t>APC</t>
    </r>
    <r>
      <rPr>
        <b/>
        <vertAlign val="superscript"/>
        <sz val="10"/>
        <rFont val="Arial"/>
        <family val="2"/>
      </rPr>
      <t>†</t>
    </r>
  </si>
  <si>
    <r>
      <t>CA</t>
    </r>
    <r>
      <rPr>
        <b/>
        <vertAlign val="superscript"/>
        <sz val="10"/>
        <rFont val="Arial"/>
        <family val="2"/>
      </rPr>
      <t>†</t>
    </r>
  </si>
  <si>
    <r>
      <t>QC</t>
    </r>
    <r>
      <rPr>
        <b/>
        <vertAlign val="superscript"/>
        <sz val="10"/>
        <color theme="4" tint="-0.249977111117893"/>
        <rFont val="Arial"/>
        <family val="2"/>
      </rPr>
      <t>‡</t>
    </r>
  </si>
  <si>
    <r>
      <t>CA</t>
    </r>
    <r>
      <rPr>
        <b/>
        <vertAlign val="superscript"/>
        <sz val="10"/>
        <rFont val="Ariel"/>
      </rPr>
      <t>†</t>
    </r>
  </si>
  <si>
    <r>
      <rPr>
        <b/>
        <sz val="12"/>
        <rFont val="Arial"/>
        <family val="2"/>
      </rPr>
      <t xml:space="preserve">Figure 1.7 </t>
    </r>
    <r>
      <rPr>
        <sz val="12"/>
        <rFont val="Arial"/>
        <family val="2"/>
      </rPr>
      <t>Most recent annual percent change (APC)</t>
    </r>
    <r>
      <rPr>
        <vertAlign val="superscript"/>
        <sz val="12"/>
        <rFont val="Arial"/>
        <family val="2"/>
      </rPr>
      <t>†</t>
    </r>
    <r>
      <rPr>
        <sz val="12"/>
        <rFont val="Arial"/>
        <family val="2"/>
      </rPr>
      <t xml:space="preserve"> in age-standardized incidence rates (ASIR), by sex, Canada (excluding Quebec</t>
    </r>
    <r>
      <rPr>
        <vertAlign val="superscript"/>
        <sz val="12"/>
        <rFont val="Arial"/>
        <family val="2"/>
      </rPr>
      <t>‡</t>
    </r>
    <r>
      <rPr>
        <sz val="12"/>
        <rFont val="Arial"/>
        <family val="2"/>
      </rPr>
      <t>), 1984–2019</t>
    </r>
  </si>
  <si>
    <r>
      <rPr>
        <b/>
        <sz val="12"/>
        <rFont val="Arial"/>
        <family val="2"/>
      </rPr>
      <t>Table 1.5</t>
    </r>
    <r>
      <rPr>
        <sz val="12"/>
        <rFont val="Arial"/>
        <family val="2"/>
      </rPr>
      <t xml:space="preserve"> Projected new cases for selected cancers, by sex and province, Canada*, 2023</t>
    </r>
  </si>
  <si>
    <t>-------</t>
  </si>
  <si>
    <t>Number of cancer cases or deaths that would have occurred if the cancer risk, population size and age structure remained the same as they were in 1984.</t>
  </si>
  <si>
    <t>New cases (in thousands)</t>
  </si>
  <si>
    <t>Number of new cancer cases or deaths that would have occurred if the population size and age distribution remained the same as they were in 1984.</t>
  </si>
  <si>
    <t>Number of new cancer cases or deaths that would have occurred if the age distribution remained the same as it was in 1984.</t>
  </si>
  <si>
    <t>Actual number of new cases and deaths that occurred. Reflects impact of changes in cancer risk and cancer control practices, population growth and aging population.</t>
  </si>
  <si>
    <t>Number of cancer cases that would have occurred if the cancer risk, population size and age structure remained the same as they were in 1984.</t>
  </si>
  <si>
    <t>Number of new cancer cases that would have occurred if the population size and age distribution remained the same as they were in 1984.</t>
  </si>
  <si>
    <t>Number of new cancer cases that would have occurred if the age distribution remained the same as it was in 1984.</t>
  </si>
  <si>
    <t>Actual number of new cases that occurred. Reflects impact of changes in cancer risk and cancer control practices, population growth and aging population.</t>
  </si>
  <si>
    <t>(1984 cancer count)</t>
  </si>
  <si>
    <t>Aging population</t>
  </si>
  <si>
    <t>Population growth</t>
  </si>
  <si>
    <t>Changes in cancer risk and cancer control practices</t>
  </si>
  <si>
    <t>Deaths (in thousands)</t>
  </si>
  <si>
    <t>Number of cancer deaths that would have occurred if the cancer risk, population size and age structure remained the same as they were in 1984.</t>
  </si>
  <si>
    <t>Number of cancer deaths that would have occurred if the population size and age distribution remained the same as they were in 1984.</t>
  </si>
  <si>
    <t>Number of cancer deaths that would have occurred if the age distribution remained the same as it was in 1984.</t>
  </si>
  <si>
    <t>Actual number of deaths that occurred. Reflects impact of changes in cancer risk and cancer control practices, population growth and aging population.</t>
  </si>
  <si>
    <t>(1984 cancer death)</t>
  </si>
  <si>
    <t>Labels</t>
  </si>
  <si>
    <r>
      <rPr>
        <b/>
        <sz val="11"/>
        <color theme="1"/>
        <rFont val="Calibri"/>
        <family val="2"/>
        <scheme val="minor"/>
      </rPr>
      <t>Analysis</t>
    </r>
    <r>
      <rPr>
        <sz val="11"/>
        <color theme="1"/>
        <rFont val="Calibri"/>
        <family val="2"/>
        <scheme val="minor"/>
      </rPr>
      <t>: Centre for Surveillance and Applied Research, Public Health Agency of Canada</t>
    </r>
  </si>
  <si>
    <r>
      <rPr>
        <b/>
        <sz val="11"/>
        <color theme="1"/>
        <rFont val="Calibri"/>
        <family val="2"/>
        <scheme val="minor"/>
      </rPr>
      <t>Data sources</t>
    </r>
    <r>
      <rPr>
        <sz val="11"/>
        <color theme="1"/>
        <rFont val="Calibri"/>
        <family val="2"/>
        <scheme val="minor"/>
      </rPr>
      <t>: Canadian Cancer Registry, National Cancer Incidence Reporting System and Canadian Vital Statistics Death Database at Statistics Canada</t>
    </r>
  </si>
  <si>
    <r>
      <rPr>
        <b/>
        <sz val="11"/>
        <color theme="1"/>
        <rFont val="Calibri"/>
        <family val="2"/>
        <scheme val="minor"/>
      </rPr>
      <t>Note</t>
    </r>
    <r>
      <rPr>
        <sz val="11"/>
        <color theme="1"/>
        <rFont val="Calibri"/>
        <family val="2"/>
        <scheme val="minor"/>
      </rPr>
      <t>: New cases exclude non-melanoma skin cancer (neoplasms, NOS; epithelial neoplasms, NOS; and basal and squamous). Actual incidence data was available to 2019 for all provinces and territories except Quebec and Nova Scotia and mortality data to 2020 for all provinces and territories except Yukon. For further details, see Appendix II: Data sources and methods. The range of scales differs between the graphs.</t>
    </r>
  </si>
  <si>
    <t>Incidence (1992–2019)</t>
  </si>
  <si>
    <t>Mortality (2000–2020)</t>
  </si>
  <si>
    <r>
      <rPr>
        <b/>
        <sz val="12"/>
        <rFont val="Arial"/>
        <family val="2"/>
      </rPr>
      <t>Figure 1.2</t>
    </r>
    <r>
      <rPr>
        <sz val="12"/>
        <rFont val="Arial"/>
        <family val="2"/>
      </rPr>
      <t xml:space="preserve"> Percent distribution of projected new cancer cases, by sex, Canada*, 2023</t>
    </r>
  </si>
  <si>
    <r>
      <rPr>
        <b/>
        <sz val="12"/>
        <rFont val="Arial"/>
        <family val="2"/>
      </rPr>
      <t>Table 1.3</t>
    </r>
    <r>
      <rPr>
        <sz val="12"/>
        <rFont val="Arial"/>
        <family val="2"/>
      </rPr>
      <t xml:space="preserve"> Projected new cases for the most common cancers, by age group and sex, Canada*, 2023</t>
    </r>
  </si>
  <si>
    <r>
      <rPr>
        <b/>
        <sz val="12"/>
        <rFont val="Arial"/>
        <family val="2"/>
      </rPr>
      <t>Figure 1.6</t>
    </r>
    <r>
      <rPr>
        <sz val="12"/>
        <rFont val="Arial"/>
        <family val="2"/>
      </rPr>
      <t xml:space="preserve"> New cases and age-standardized incidence rates (ASIR) for all cancers, Canada*, 1984–2023</t>
    </r>
  </si>
  <si>
    <r>
      <rPr>
        <b/>
        <sz val="12"/>
        <rFont val="Arial"/>
        <family val="2"/>
      </rPr>
      <t>Table 2.4</t>
    </r>
    <r>
      <rPr>
        <sz val="12"/>
        <rFont val="Arial"/>
        <family val="2"/>
      </rPr>
      <t xml:space="preserve">  Projected age-standardized mortality rates (ASMR) for selected cancers, by sex and province, Canada*, 2023</t>
    </r>
  </si>
  <si>
    <r>
      <rPr>
        <b/>
        <sz val="12"/>
        <rFont val="Arial"/>
        <family val="2"/>
      </rPr>
      <t>Table 2.5</t>
    </r>
    <r>
      <rPr>
        <sz val="12"/>
        <rFont val="Arial"/>
        <family val="2"/>
      </rPr>
      <t xml:space="preserve"> Projected deaths for selected cancers by sex and province, Canada*, 2023</t>
    </r>
  </si>
  <si>
    <r>
      <rPr>
        <b/>
        <sz val="12"/>
        <rFont val="Arial"/>
        <family val="2"/>
      </rPr>
      <t>Figure 2.6</t>
    </r>
    <r>
      <rPr>
        <sz val="12"/>
        <rFont val="Arial"/>
        <family val="2"/>
      </rPr>
      <t xml:space="preserve"> Deaths and age-standardized mortality rates (ASMR) for all cancers, Canada*, 1984–2023</t>
    </r>
  </si>
  <si>
    <r>
      <rPr>
        <b/>
        <sz val="12"/>
        <rFont val="Arial"/>
        <family val="2"/>
      </rPr>
      <t>Figure 2.8</t>
    </r>
    <r>
      <rPr>
        <sz val="12"/>
        <rFont val="Arial"/>
        <family val="2"/>
      </rPr>
      <t xml:space="preserve"> Age-standardized mortality rates (ASMR) for selected* cancers, males, Canada</t>
    </r>
    <r>
      <rPr>
        <vertAlign val="superscript"/>
        <sz val="12"/>
        <rFont val="Arial"/>
        <family val="2"/>
      </rPr>
      <t>†</t>
    </r>
    <r>
      <rPr>
        <sz val="12"/>
        <rFont val="Arial"/>
        <family val="2"/>
      </rPr>
      <t>, 1984–2023</t>
    </r>
  </si>
  <si>
    <r>
      <rPr>
        <b/>
        <sz val="12"/>
        <rFont val="Arial"/>
        <family val="2"/>
      </rPr>
      <t>Figure 2.9</t>
    </r>
    <r>
      <rPr>
        <sz val="12"/>
        <rFont val="Arial"/>
        <family val="2"/>
      </rPr>
      <t xml:space="preserve"> Age-standardized mortality rates (ASMR) for selected* cancers, females, Canada</t>
    </r>
    <r>
      <rPr>
        <vertAlign val="superscript"/>
        <sz val="12"/>
        <rFont val="Arial"/>
        <family val="2"/>
      </rPr>
      <t>†</t>
    </r>
    <r>
      <rPr>
        <sz val="12"/>
        <rFont val="Arial"/>
        <family val="2"/>
      </rPr>
      <t>, 1984–2023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</si>
</sst>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0.0"/>
    <numFmt numFmtId="165" formatCode="0.0"/>
    <numFmt numFmtId="166" formatCode="#,###"/>
    <numFmt numFmtId="167" formatCode="0.0%"/>
    <numFmt numFmtId="168" formatCode="##0.0"/>
    <numFmt numFmtId="169" formatCode="0.000"/>
    <numFmt numFmtId="170" formatCode="#########0.0"/>
    <numFmt numFmtId="171" formatCode="######################0"/>
    <numFmt numFmtId="172" formatCode="#,##0.000"/>
    <numFmt numFmtId="173" formatCode="###0"/>
    <numFmt numFmtId="174" formatCode="0.0000000"/>
    <numFmt numFmtId="175" formatCode="#,##0_ ;\-#,##0\ "/>
    <numFmt numFmtId="176" formatCode="####0.0"/>
  </numFmts>
  <fonts count="18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Thorndale AMT"/>
      <family val="1"/>
    </font>
    <font>
      <b/>
      <sz val="11"/>
      <color indexed="8"/>
      <name val="Thorndale AMT"/>
      <family val="1"/>
    </font>
    <font>
      <b/>
      <i/>
      <sz val="13"/>
      <color indexed="8"/>
      <name val="Thorndale AMT"/>
      <family val="1"/>
    </font>
    <font>
      <sz val="12"/>
      <name val="Arial"/>
      <family val="2"/>
    </font>
    <font>
      <sz val="10"/>
      <name val="Arial"/>
      <family val="2"/>
    </font>
    <font>
      <sz val="12"/>
      <color rgb="FFFF0000"/>
      <name val="Arial"/>
      <family val="2"/>
    </font>
    <font>
      <i/>
      <sz val="11"/>
      <color theme="1"/>
      <name val="Calibri"/>
      <family val="2"/>
      <scheme val="minor"/>
    </font>
    <font>
      <sz val="11"/>
      <color theme="4" tint="-0.249977111117893"/>
      <name val="Calibri"/>
      <family val="2"/>
      <scheme val="minor"/>
    </font>
    <font>
      <sz val="10"/>
      <color theme="4" tint="-0.249977111117893"/>
      <name val="Arial"/>
      <family val="2"/>
    </font>
    <font>
      <sz val="12"/>
      <color theme="4" tint="-0.249977111117893"/>
      <name val="Arial"/>
      <family val="2"/>
    </font>
    <font>
      <sz val="11"/>
      <color theme="3"/>
      <name val="Calibri"/>
      <family val="2"/>
      <scheme val="minor"/>
    </font>
    <font>
      <u/>
      <sz val="11"/>
      <color theme="10"/>
      <name val="Calibri"/>
      <family val="2"/>
      <scheme val="minor"/>
    </font>
    <font>
      <u/>
      <sz val="11"/>
      <color theme="11"/>
      <name val="Calibri"/>
      <family val="2"/>
      <scheme val="minor"/>
    </font>
    <font>
      <sz val="10"/>
      <color rgb="FFFF0000"/>
      <name val="Arial"/>
      <family val="2"/>
    </font>
    <font>
      <sz val="10"/>
      <color theme="1"/>
      <name val="Arial"/>
      <family val="2"/>
    </font>
    <font>
      <sz val="11"/>
      <color theme="6" tint="-0.499984740745262"/>
      <name val="Calibri"/>
      <family val="2"/>
      <scheme val="minor"/>
    </font>
    <font>
      <b/>
      <sz val="11"/>
      <color theme="6" tint="-0.249977111117893"/>
      <name val="Calibri"/>
      <family val="2"/>
      <scheme val="minor"/>
    </font>
    <font>
      <b/>
      <sz val="12"/>
      <name val="Arial"/>
      <family val="2"/>
    </font>
    <font>
      <b/>
      <sz val="10"/>
      <name val="Arial"/>
      <family val="2"/>
    </font>
    <font>
      <sz val="10"/>
      <color rgb="FFFF0000"/>
      <name val="Thorndale AMT"/>
      <family val="1"/>
    </font>
    <font>
      <b/>
      <sz val="11"/>
      <color indexed="8"/>
      <name val="Arial"/>
      <family val="2"/>
    </font>
    <font>
      <sz val="11"/>
      <color rgb="FF000000"/>
      <name val="Arial"/>
      <family val="2"/>
    </font>
    <font>
      <sz val="11"/>
      <color theme="1"/>
      <name val="Arial"/>
      <family val="2"/>
    </font>
    <font>
      <sz val="10"/>
      <color indexed="8"/>
      <name val="Arial"/>
      <family val="2"/>
    </font>
    <font>
      <b/>
      <sz val="10"/>
      <color indexed="8"/>
      <name val="Arial"/>
      <family val="2"/>
    </font>
    <font>
      <b/>
      <sz val="10"/>
      <color rgb="FF000000"/>
      <name val="Arial"/>
      <family val="2"/>
    </font>
    <font>
      <b/>
      <sz val="11"/>
      <color indexed="8"/>
      <name val="Thorndale AMT"/>
      <family val="1"/>
    </font>
    <font>
      <sz val="10"/>
      <color theme="0" tint="-0.499984740745262"/>
      <name val="Arial"/>
      <family val="2"/>
    </font>
    <font>
      <sz val="10"/>
      <color rgb="FF000000"/>
      <name val="Arial"/>
      <family val="2"/>
    </font>
    <font>
      <b/>
      <sz val="11"/>
      <color theme="1"/>
      <name val="Arial"/>
      <family val="2"/>
    </font>
    <font>
      <vertAlign val="superscript"/>
      <sz val="10"/>
      <name val="Arial"/>
      <family val="2"/>
    </font>
    <font>
      <sz val="11"/>
      <name val="Calibri"/>
      <family val="2"/>
      <scheme val="minor"/>
    </font>
    <font>
      <sz val="10"/>
      <color theme="1"/>
      <name val="Calibri"/>
      <family val="2"/>
      <scheme val="minor"/>
    </font>
    <font>
      <i/>
      <sz val="10"/>
      <color rgb="FF000000"/>
      <name val="Arial"/>
      <family val="2"/>
    </font>
    <font>
      <sz val="11"/>
      <color rgb="FFFF0000"/>
      <name val="Arial"/>
      <family val="2"/>
    </font>
    <font>
      <sz val="12"/>
      <color theme="1"/>
      <name val="Arial"/>
      <family val="2"/>
    </font>
    <font>
      <sz val="11"/>
      <color theme="4" tint="-0.249977111117893"/>
      <name val="Arial"/>
      <family val="2"/>
    </font>
    <font>
      <sz val="11"/>
      <color theme="6" tint="-0.249977111117893"/>
      <name val="Arial"/>
      <family val="2"/>
    </font>
    <font>
      <b/>
      <sz val="11"/>
      <name val="Arial"/>
      <family val="2"/>
    </font>
    <font>
      <sz val="11"/>
      <name val="Arial"/>
      <family val="2"/>
    </font>
    <font>
      <b/>
      <sz val="11"/>
      <color rgb="FFFF0000"/>
      <name val="Arial"/>
      <family val="2"/>
    </font>
    <font>
      <b/>
      <sz val="10"/>
      <color theme="1"/>
      <name val="Arial"/>
      <family val="2"/>
    </font>
    <font>
      <b/>
      <sz val="11"/>
      <color theme="4" tint="-0.249977111117893"/>
      <name val="Calibri"/>
      <family val="2"/>
      <scheme val="minor"/>
    </font>
    <font>
      <b/>
      <sz val="11"/>
      <color theme="4" tint="-0.249977111117893"/>
      <name val="Arial"/>
      <family val="2"/>
    </font>
    <font>
      <vertAlign val="superscript"/>
      <sz val="10"/>
      <color rgb="FF000000"/>
      <name val="Arial"/>
      <family val="2"/>
    </font>
    <font>
      <vertAlign val="superscript"/>
      <sz val="10"/>
      <color indexed="8"/>
      <name val="Arial"/>
      <family val="2"/>
    </font>
    <font>
      <i/>
      <sz val="11"/>
      <color theme="1"/>
      <name val="Arial"/>
      <family val="2"/>
    </font>
    <font>
      <i/>
      <sz val="10"/>
      <color indexed="8"/>
      <name val="Arial"/>
      <family val="2"/>
    </font>
    <font>
      <i/>
      <sz val="10"/>
      <color theme="1"/>
      <name val="Arial"/>
      <family val="2"/>
    </font>
    <font>
      <sz val="10"/>
      <color theme="1"/>
      <name val="Arial"/>
      <family val="2"/>
    </font>
    <font>
      <sz val="11"/>
      <color rgb="FF548235"/>
      <name val="Calibri"/>
      <family val="2"/>
      <scheme val="minor"/>
    </font>
    <font>
      <sz val="9"/>
      <color indexed="81"/>
      <name val="Tahoma"/>
      <family val="2"/>
    </font>
    <font>
      <b/>
      <sz val="9"/>
      <color indexed="81"/>
      <name val="Tahoma"/>
      <family val="2"/>
    </font>
    <font>
      <u/>
      <sz val="11"/>
      <color theme="4" tint="-0.249977111117893"/>
      <name val="Arial"/>
      <family val="2"/>
    </font>
    <font>
      <b/>
      <vertAlign val="superscript"/>
      <sz val="10"/>
      <name val="Arial"/>
      <family val="2"/>
    </font>
    <font>
      <b/>
      <sz val="11"/>
      <name val="Calibri"/>
      <family val="2"/>
      <scheme val="minor"/>
    </font>
    <font>
      <strike/>
      <sz val="10"/>
      <name val="Arial"/>
      <family val="2"/>
    </font>
    <font>
      <b/>
      <strike/>
      <sz val="10"/>
      <name val="Arial"/>
      <family val="2"/>
    </font>
    <font>
      <b/>
      <vertAlign val="superscript"/>
      <sz val="10"/>
      <name val="Calibri"/>
      <family val="2"/>
    </font>
    <font>
      <sz val="9.5"/>
      <color rgb="FF112277"/>
      <name val="Albany AMT"/>
      <family val="2"/>
    </font>
    <font>
      <i/>
      <sz val="10"/>
      <name val="Arial"/>
      <family val="2"/>
    </font>
    <font>
      <b/>
      <sz val="12"/>
      <color rgb="FFFF0000"/>
      <name val="Arial"/>
      <family val="2"/>
    </font>
    <font>
      <b/>
      <sz val="10"/>
      <color theme="4" tint="-0.249977111117893"/>
      <name val="Arial"/>
      <family val="2"/>
    </font>
    <font>
      <sz val="12"/>
      <color theme="0" tint="-0.249977111117893"/>
      <name val="Arial"/>
      <family val="2"/>
    </font>
    <font>
      <sz val="12"/>
      <color theme="6" tint="-0.249977111117893"/>
      <name val="Arial"/>
      <family val="2"/>
    </font>
    <font>
      <sz val="11"/>
      <color theme="0" tint="-0.249977111117893"/>
      <name val="Arial"/>
      <family val="2"/>
    </font>
    <font>
      <sz val="11"/>
      <color theme="6"/>
      <name val="Calibri"/>
      <family val="2"/>
      <scheme val="minor"/>
    </font>
    <font>
      <sz val="11"/>
      <color theme="0" tint="-0.34998626667073579"/>
      <name val="Calibri"/>
      <family val="2"/>
      <scheme val="minor"/>
    </font>
    <font>
      <b/>
      <sz val="10"/>
      <color rgb="FFFF0000"/>
      <name val="Arial"/>
      <family val="2"/>
    </font>
    <font>
      <sz val="11"/>
      <color indexed="8"/>
      <name val="Arial"/>
      <family val="2"/>
    </font>
    <font>
      <u/>
      <sz val="11"/>
      <color theme="1"/>
      <name val="Arial"/>
      <family val="2"/>
    </font>
    <font>
      <u/>
      <sz val="11"/>
      <color rgb="FFFF0000"/>
      <name val="Arial"/>
      <family val="2"/>
    </font>
    <font>
      <sz val="10"/>
      <name val="Calibri"/>
      <family val="2"/>
    </font>
    <font>
      <strike/>
      <sz val="12"/>
      <color rgb="FFFF0000"/>
      <name val="Arial"/>
      <family val="2"/>
    </font>
    <font>
      <sz val="10"/>
      <name val="Arial"/>
      <family val="2"/>
    </font>
    <font>
      <sz val="9"/>
      <name val="Arial"/>
      <family val="2"/>
    </font>
    <font>
      <vertAlign val="superscript"/>
      <sz val="10"/>
      <name val="Calibri"/>
      <family val="2"/>
    </font>
    <font>
      <sz val="11"/>
      <color indexed="17"/>
      <name val="Calibri"/>
      <family val="2"/>
    </font>
    <font>
      <sz val="11"/>
      <color indexed="20"/>
      <name val="Calibri"/>
      <family val="2"/>
    </font>
    <font>
      <sz val="11.5"/>
      <name val="Arial"/>
      <family val="2"/>
    </font>
    <font>
      <b/>
      <sz val="10"/>
      <color theme="0"/>
      <name val="Arial"/>
      <family val="2"/>
    </font>
    <font>
      <b/>
      <sz val="14"/>
      <color rgb="FFFF0000"/>
      <name val="Calibri"/>
      <family val="2"/>
      <scheme val="minor"/>
    </font>
    <font>
      <sz val="8"/>
      <color theme="1"/>
      <name val="Arial"/>
      <family val="2"/>
    </font>
    <font>
      <sz val="8"/>
      <name val="Arial"/>
      <family val="2"/>
    </font>
    <font>
      <b/>
      <sz val="9"/>
      <name val="Arial"/>
      <family val="2"/>
    </font>
    <font>
      <i/>
      <sz val="9"/>
      <name val="Arial"/>
      <family val="2"/>
    </font>
    <font>
      <vertAlign val="superscript"/>
      <sz val="9"/>
      <name val="Arial"/>
      <family val="2"/>
    </font>
    <font>
      <sz val="10"/>
      <color indexed="23"/>
      <name val="Arial"/>
      <family val="2"/>
    </font>
    <font>
      <i/>
      <sz val="10"/>
      <color indexed="23"/>
      <name val="Arial"/>
      <family val="2"/>
    </font>
    <font>
      <b/>
      <sz val="9"/>
      <color indexed="8"/>
      <name val="Arial"/>
      <family val="2"/>
    </font>
    <font>
      <b/>
      <sz val="9"/>
      <color rgb="FF000000"/>
      <name val="Arial"/>
      <family val="2"/>
    </font>
    <font>
      <sz val="9"/>
      <color rgb="FF000000"/>
      <name val="Arial"/>
      <family val="2"/>
    </font>
    <font>
      <i/>
      <sz val="9"/>
      <color rgb="FF000000"/>
      <name val="Arial"/>
      <family val="2"/>
    </font>
    <font>
      <vertAlign val="superscript"/>
      <sz val="9"/>
      <color rgb="FF000000"/>
      <name val="Arial"/>
      <family val="2"/>
    </font>
    <font>
      <b/>
      <vertAlign val="superscript"/>
      <sz val="11"/>
      <color rgb="FF000000"/>
      <name val="Arial"/>
      <family val="2"/>
    </font>
    <font>
      <b/>
      <vertAlign val="superscript"/>
      <sz val="11"/>
      <color rgb="FF000000"/>
      <name val="Calibri"/>
      <family val="2"/>
    </font>
    <font>
      <u/>
      <sz val="10"/>
      <color rgb="FF000000"/>
      <name val="Arial"/>
      <family val="2"/>
    </font>
    <font>
      <i/>
      <u/>
      <sz val="10"/>
      <color rgb="FF000000"/>
      <name val="Arial"/>
      <family val="2"/>
    </font>
    <font>
      <i/>
      <u/>
      <sz val="10"/>
      <color theme="1"/>
      <name val="Arial"/>
      <family val="2"/>
    </font>
    <font>
      <u/>
      <sz val="10"/>
      <color theme="1"/>
      <name val="Arial"/>
      <family val="2"/>
    </font>
    <font>
      <i/>
      <u/>
      <sz val="10"/>
      <name val="Arial"/>
      <family val="2"/>
    </font>
    <font>
      <u/>
      <sz val="10"/>
      <name val="Arial"/>
      <family val="2"/>
    </font>
    <font>
      <i/>
      <u/>
      <sz val="11"/>
      <color theme="1"/>
      <name val="Calibri"/>
      <family val="2"/>
      <scheme val="minor"/>
    </font>
    <font>
      <u/>
      <sz val="10"/>
      <color indexed="8"/>
      <name val="Arial"/>
      <family val="2"/>
    </font>
    <font>
      <sz val="9"/>
      <color theme="1"/>
      <name val="Segoe UI"/>
      <family val="2"/>
    </font>
    <font>
      <b/>
      <sz val="11"/>
      <color rgb="FFFF0000"/>
      <name val="Calibri"/>
      <family val="2"/>
      <scheme val="minor"/>
    </font>
    <font>
      <b/>
      <sz val="11"/>
      <color indexed="8"/>
      <name val="Calibri"/>
      <family val="2"/>
      <scheme val="minor"/>
    </font>
    <font>
      <sz val="11"/>
      <color indexed="8"/>
      <name val="Calibri"/>
      <family val="2"/>
      <scheme val="minor"/>
    </font>
    <font>
      <sz val="9"/>
      <color rgb="FFFF0000"/>
      <name val="Arial"/>
      <family val="2"/>
    </font>
    <font>
      <vertAlign val="superscript"/>
      <sz val="12"/>
      <name val="Arial"/>
      <family val="2"/>
    </font>
    <font>
      <b/>
      <sz val="11"/>
      <color rgb="FF000000"/>
      <name val="Calibri"/>
      <family val="2"/>
      <scheme val="minor"/>
    </font>
    <font>
      <sz val="11"/>
      <color rgb="FF000000"/>
      <name val="Calibri"/>
      <family val="2"/>
      <scheme val="minor"/>
    </font>
    <font>
      <sz val="10"/>
      <color theme="1"/>
      <name val="Times New Roman"/>
      <family val="1"/>
    </font>
    <font>
      <sz val="11"/>
      <color rgb="FF000000"/>
      <name val="Calibri"/>
      <family val="2"/>
    </font>
    <font>
      <sz val="11"/>
      <color rgb="FF00B0F0"/>
      <name val="Arial"/>
      <family val="2"/>
    </font>
    <font>
      <sz val="11"/>
      <color rgb="FF00B0F0"/>
      <name val="Calibri"/>
      <family val="2"/>
      <scheme val="minor"/>
    </font>
    <font>
      <vertAlign val="superscript"/>
      <sz val="10"/>
      <color theme="1"/>
      <name val="Arial"/>
      <family val="2"/>
    </font>
    <font>
      <sz val="12"/>
      <color rgb="FF00B0F0"/>
      <name val="Arial"/>
      <family val="2"/>
    </font>
    <font>
      <b/>
      <sz val="11"/>
      <color rgb="FF00B0F0"/>
      <name val="Arial"/>
      <family val="2"/>
    </font>
    <font>
      <vertAlign val="superscript"/>
      <sz val="12"/>
      <name val="Calibri"/>
      <family val="2"/>
    </font>
    <font>
      <sz val="9"/>
      <color rgb="FF00B0F0"/>
      <name val="Arial"/>
      <family val="2"/>
    </font>
    <font>
      <sz val="12"/>
      <color rgb="FF000000"/>
      <name val="Calibri"/>
      <family val="2"/>
      <scheme val="minor"/>
    </font>
    <font>
      <b/>
      <vertAlign val="superscript"/>
      <sz val="10"/>
      <color theme="1"/>
      <name val="Arial"/>
      <family val="2"/>
    </font>
    <font>
      <sz val="9.5"/>
      <color rgb="FF000000"/>
      <name val="Albany AMT"/>
      <family val="2"/>
    </font>
    <font>
      <sz val="10"/>
      <name val="Arial"/>
      <family val="1"/>
    </font>
    <font>
      <vertAlign val="superscript"/>
      <sz val="10"/>
      <name val="Cambria"/>
      <family val="1"/>
    </font>
    <font>
      <sz val="10"/>
      <name val="Cambria"/>
      <family val="1"/>
    </font>
    <font>
      <u/>
      <sz val="11"/>
      <name val="Calibri"/>
      <family val="2"/>
      <scheme val="minor"/>
    </font>
    <font>
      <i/>
      <u/>
      <sz val="11"/>
      <name val="Calibri"/>
      <family val="2"/>
      <scheme val="minor"/>
    </font>
    <font>
      <i/>
      <sz val="11"/>
      <name val="Calibri"/>
      <family val="2"/>
      <scheme val="minor"/>
    </font>
    <font>
      <vertAlign val="superscript"/>
      <sz val="11"/>
      <color theme="1"/>
      <name val="Calibri"/>
      <family val="2"/>
      <scheme val="minor"/>
    </font>
    <font>
      <vertAlign val="superscript"/>
      <sz val="11"/>
      <color rgb="FF000000"/>
      <name val="Calibri"/>
      <family val="2"/>
      <scheme val="minor"/>
    </font>
    <font>
      <vertAlign val="superscript"/>
      <sz val="11"/>
      <name val="Arial"/>
      <family val="2"/>
    </font>
    <font>
      <b/>
      <vertAlign val="superscript"/>
      <sz val="11"/>
      <name val="Arial"/>
      <family val="2"/>
    </font>
    <font>
      <b/>
      <sz val="11"/>
      <name val="Thorndale AMT"/>
      <family val="1"/>
    </font>
    <font>
      <b/>
      <sz val="12"/>
      <color theme="1"/>
      <name val="Arial"/>
      <family val="2"/>
    </font>
    <font>
      <b/>
      <sz val="10"/>
      <name val="Calibri"/>
      <family val="2"/>
    </font>
    <font>
      <sz val="12"/>
      <color rgb="FF000000"/>
      <name val="Arial"/>
      <family val="2"/>
    </font>
    <font>
      <b/>
      <sz val="12"/>
      <color rgb="FF000000"/>
      <name val="Arial"/>
      <family val="2"/>
    </font>
    <font>
      <sz val="9.5"/>
      <name val="Albany AMT"/>
      <family val="2"/>
    </font>
    <font>
      <b/>
      <sz val="9.5"/>
      <name val="Albany AMT"/>
      <family val="2"/>
    </font>
    <font>
      <sz val="10"/>
      <name val="Ariel"/>
    </font>
    <font>
      <b/>
      <sz val="10"/>
      <name val="Ariel"/>
    </font>
    <font>
      <b/>
      <vertAlign val="superscript"/>
      <sz val="10"/>
      <name val="Ariel"/>
    </font>
    <font>
      <sz val="10"/>
      <color theme="1"/>
      <name val="Ariel"/>
    </font>
    <font>
      <i/>
      <sz val="10"/>
      <color theme="1"/>
      <name val="Ariel"/>
    </font>
    <font>
      <i/>
      <u/>
      <sz val="10"/>
      <color theme="1"/>
      <name val="Ariel"/>
    </font>
    <font>
      <sz val="10"/>
      <color indexed="8"/>
      <name val="Ariel"/>
    </font>
    <font>
      <vertAlign val="superscript"/>
      <sz val="10"/>
      <color rgb="FF000000"/>
      <name val="Ariel"/>
    </font>
    <font>
      <sz val="10"/>
      <color rgb="FFFF0000"/>
      <name val="Ariel"/>
    </font>
    <font>
      <vertAlign val="superscript"/>
      <sz val="10"/>
      <color theme="1"/>
      <name val="Ariel"/>
    </font>
    <font>
      <b/>
      <sz val="10"/>
      <color theme="1"/>
      <name val="Ariel"/>
    </font>
    <font>
      <u/>
      <sz val="10"/>
      <color theme="1"/>
      <name val="Ariel"/>
    </font>
    <font>
      <b/>
      <sz val="10"/>
      <color indexed="8"/>
      <name val="Ariel"/>
    </font>
    <font>
      <b/>
      <sz val="10"/>
      <color rgb="FF000000"/>
      <name val="Ariel"/>
    </font>
    <font>
      <sz val="10"/>
      <color rgb="FF000000"/>
      <name val="Ariel"/>
    </font>
    <font>
      <b/>
      <sz val="10"/>
      <color rgb="FFFF0000"/>
      <name val="Ariel"/>
    </font>
    <font>
      <sz val="10"/>
      <color rgb="FF00B0F0"/>
      <name val="Ariel"/>
    </font>
    <font>
      <sz val="10"/>
      <color rgb="FF00B0F0"/>
      <name val="Arial"/>
      <family val="2"/>
    </font>
    <font>
      <sz val="11"/>
      <color rgb="FFC00000"/>
      <name val="Calibri"/>
      <family val="2"/>
      <scheme val="minor"/>
    </font>
    <font>
      <sz val="11"/>
      <color rgb="FFC00000"/>
      <name val="Arial"/>
      <family val="2"/>
    </font>
    <font>
      <sz val="10"/>
      <color rgb="FFC00000"/>
      <name val="Ariel"/>
    </font>
    <font>
      <sz val="10"/>
      <color rgb="FFC00000"/>
      <name val="Arial"/>
      <family val="2"/>
    </font>
    <font>
      <i/>
      <sz val="10"/>
      <color rgb="FFFF0000"/>
      <name val="Arial"/>
      <family val="2"/>
    </font>
    <font>
      <sz val="10"/>
      <color theme="9" tint="-0.249977111117893"/>
      <name val="Arial"/>
      <family val="2"/>
    </font>
    <font>
      <sz val="12"/>
      <name val="Ariel"/>
    </font>
    <font>
      <b/>
      <sz val="12"/>
      <name val="Ariel"/>
    </font>
    <font>
      <b/>
      <vertAlign val="superscript"/>
      <sz val="10"/>
      <color theme="4" tint="-0.249977111117893"/>
      <name val="Arial"/>
      <family val="2"/>
    </font>
    <font>
      <b/>
      <sz val="9.5"/>
      <color theme="0"/>
      <name val="Albany AMT"/>
      <family val="2"/>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BBBBBB"/>
        <bgColor indexed="64"/>
      </patternFill>
    </fill>
    <fill>
      <patternFill patternType="solid">
        <fgColor theme="0"/>
        <bgColor indexed="64"/>
      </patternFill>
    </fill>
    <fill>
      <patternFill patternType="solid">
        <fgColor indexed="65"/>
        <bgColor rgb="FF000000"/>
      </patternFill>
    </fill>
    <fill>
      <patternFill patternType="solid">
        <fgColor theme="0" tint="-0.34998626667073579"/>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79998168889431442"/>
        <bgColor indexed="64"/>
      </patternFill>
    </fill>
    <fill>
      <patternFill patternType="lightDown"/>
    </fill>
    <fill>
      <patternFill patternType="solid">
        <fgColor theme="0" tint="-0.249977111117893"/>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AFBFE"/>
        <bgColor indexed="64"/>
      </patternFill>
    </fill>
    <fill>
      <patternFill patternType="solid">
        <fgColor theme="1" tint="0.499984740745262"/>
        <bgColor indexed="64"/>
      </patternFill>
    </fill>
    <fill>
      <patternFill patternType="solid">
        <fgColor indexed="42"/>
      </patternFill>
    </fill>
    <fill>
      <patternFill patternType="solid">
        <fgColor indexed="45"/>
      </patternFill>
    </fill>
    <fill>
      <patternFill patternType="solid">
        <fgColor theme="6" tint="-0.249977111117893"/>
        <bgColor indexed="64"/>
      </patternFill>
    </fill>
    <fill>
      <patternFill patternType="solid">
        <fgColor rgb="FFFFC000"/>
        <bgColor indexed="64"/>
      </patternFill>
    </fill>
    <fill>
      <patternFill patternType="solid">
        <fgColor theme="1"/>
        <bgColor indexed="64"/>
      </patternFill>
    </fill>
    <fill>
      <patternFill patternType="solid">
        <fgColor theme="6" tint="0.39997558519241921"/>
        <bgColor indexed="64"/>
      </patternFill>
    </fill>
    <fill>
      <patternFill patternType="solid">
        <fgColor rgb="FFF9F3A9"/>
        <bgColor indexed="64"/>
      </patternFill>
    </fill>
    <fill>
      <patternFill patternType="solid">
        <fgColor theme="5" tint="0.39997558519241921"/>
        <bgColor indexed="64"/>
      </patternFill>
    </fill>
    <fill>
      <patternFill patternType="lightDown">
        <bgColor theme="0"/>
      </patternFill>
    </fill>
    <fill>
      <patternFill patternType="solid">
        <fgColor theme="0"/>
        <bgColor rgb="FF000000"/>
      </patternFill>
    </fill>
    <fill>
      <patternFill patternType="solid">
        <fgColor rgb="FFFF0000"/>
        <bgColor indexed="64"/>
      </patternFill>
    </fill>
    <fill>
      <patternFill patternType="solid">
        <fgColor theme="6" tint="-0.499984740745262"/>
        <bgColor indexed="64"/>
      </patternFill>
    </fill>
  </fills>
  <borders count="7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medium">
        <color auto="1"/>
      </bottom>
      <diagonal/>
    </border>
    <border>
      <left style="thin">
        <color rgb="FF000000"/>
      </left>
      <right style="thin">
        <color auto="1"/>
      </right>
      <top style="thin">
        <color rgb="FF000000"/>
      </top>
      <bottom style="thin">
        <color rgb="FF000000"/>
      </bottom>
      <diagonal/>
    </border>
    <border>
      <left style="thin">
        <color auto="1"/>
      </left>
      <right style="thin">
        <color auto="1"/>
      </right>
      <top style="thin">
        <color rgb="FF000000"/>
      </top>
      <bottom style="thin">
        <color rgb="FF000000"/>
      </bottom>
      <diagonal/>
    </border>
    <border>
      <left style="thin">
        <color rgb="FF000000"/>
      </left>
      <right style="thin">
        <color auto="1"/>
      </right>
      <top style="thin">
        <color auto="1"/>
      </top>
      <bottom style="thin">
        <color auto="1"/>
      </bottom>
      <diagonal/>
    </border>
    <border>
      <left style="thin">
        <color auto="1"/>
      </left>
      <right style="thin">
        <color auto="1"/>
      </right>
      <top style="thin">
        <color rgb="FF000000"/>
      </top>
      <bottom style="thin">
        <color auto="1"/>
      </bottom>
      <diagonal/>
    </border>
    <border>
      <left style="thin">
        <color auto="1"/>
      </left>
      <right style="thin">
        <color rgb="FF000000"/>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rgb="FF000000"/>
      </top>
      <bottom/>
      <diagonal/>
    </border>
    <border>
      <left/>
      <right style="thin">
        <color rgb="FF000000"/>
      </right>
      <top style="thin">
        <color rgb="FF000000"/>
      </top>
      <bottom/>
      <diagonal/>
    </border>
    <border>
      <left/>
      <right/>
      <top style="thin">
        <color auto="1"/>
      </top>
      <bottom style="thin">
        <color auto="1"/>
      </bottom>
      <diagonal/>
    </border>
    <border>
      <left/>
      <right style="thin">
        <color auto="1"/>
      </right>
      <top style="thin">
        <color rgb="FF000000"/>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style="thin">
        <color auto="1"/>
      </left>
      <right/>
      <top style="thin">
        <color auto="1"/>
      </top>
      <bottom style="thin">
        <color rgb="FF000000"/>
      </bottom>
      <diagonal/>
    </border>
    <border>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style="thin">
        <color auto="1"/>
      </top>
      <bottom/>
      <diagonal/>
    </border>
    <border>
      <left/>
      <right/>
      <top style="thin">
        <color auto="1"/>
      </top>
      <bottom/>
      <diagonal/>
    </border>
    <border>
      <left/>
      <right/>
      <top/>
      <bottom style="thin">
        <color auto="1"/>
      </bottom>
      <diagonal/>
    </border>
    <border>
      <left style="thin">
        <color auto="1"/>
      </left>
      <right/>
      <top style="thin">
        <color auto="1"/>
      </top>
      <bottom/>
      <diagonal/>
    </border>
    <border>
      <left style="thin">
        <color auto="1"/>
      </left>
      <right/>
      <top/>
      <bottom/>
      <diagonal/>
    </border>
    <border>
      <left style="thin">
        <color rgb="FF000000"/>
      </left>
      <right/>
      <top style="thin">
        <color auto="1"/>
      </top>
      <bottom/>
      <diagonal/>
    </border>
    <border>
      <left style="thin">
        <color rgb="FF000000"/>
      </left>
      <right/>
      <top/>
      <bottom/>
      <diagonal/>
    </border>
    <border>
      <left style="thin">
        <color rgb="FF000000"/>
      </left>
      <right/>
      <top/>
      <bottom style="thin">
        <color indexed="64"/>
      </bottom>
      <diagonal/>
    </border>
    <border>
      <left style="thin">
        <color rgb="FF000000"/>
      </left>
      <right style="thin">
        <color auto="1"/>
      </right>
      <top style="thin">
        <color rgb="FF000000"/>
      </top>
      <bottom/>
      <diagonal/>
    </border>
    <border>
      <left/>
      <right style="thin">
        <color auto="1"/>
      </right>
      <top style="thin">
        <color rgb="FF000000"/>
      </top>
      <bottom/>
      <diagonal/>
    </border>
    <border>
      <left style="thin">
        <color indexed="64"/>
      </left>
      <right style="thin">
        <color indexed="64"/>
      </right>
      <top style="thin">
        <color auto="1"/>
      </top>
      <bottom/>
      <diagonal/>
    </border>
    <border>
      <left style="thin">
        <color indexed="64"/>
      </left>
      <right style="thin">
        <color indexed="64"/>
      </right>
      <top/>
      <bottom/>
      <diagonal/>
    </border>
    <border>
      <left/>
      <right/>
      <top/>
      <bottom style="medium">
        <color auto="1"/>
      </bottom>
      <diagonal/>
    </border>
    <border>
      <left/>
      <right/>
      <top style="medium">
        <color auto="1"/>
      </top>
      <bottom style="thin">
        <color auto="1"/>
      </bottom>
      <diagonal/>
    </border>
    <border>
      <left/>
      <right/>
      <top style="medium">
        <color auto="1"/>
      </top>
      <bottom/>
      <diagonal/>
    </border>
    <border>
      <left/>
      <right/>
      <top style="medium">
        <color auto="1"/>
      </top>
      <bottom style="medium">
        <color auto="1"/>
      </bottom>
      <diagonal/>
    </border>
    <border>
      <left/>
      <right/>
      <top style="thin">
        <color auto="1"/>
      </top>
      <bottom style="medium">
        <color auto="1"/>
      </bottom>
      <diagonal/>
    </border>
    <border>
      <left style="thin">
        <color rgb="FF000000"/>
      </left>
      <right style="thin">
        <color auto="1"/>
      </right>
      <top style="thin">
        <color indexed="64"/>
      </top>
      <bottom/>
      <diagonal/>
    </border>
    <border>
      <left style="thin">
        <color rgb="FF000000"/>
      </left>
      <right style="thin">
        <color rgb="FF000000"/>
      </right>
      <top style="thin">
        <color indexed="64"/>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auto="1"/>
      </left>
      <right/>
      <top/>
      <bottom style="medium">
        <color indexed="64"/>
      </bottom>
      <diagonal/>
    </border>
    <border>
      <left/>
      <right style="thin">
        <color auto="1"/>
      </right>
      <top style="thin">
        <color auto="1"/>
      </top>
      <bottom style="medium">
        <color indexed="64"/>
      </bottom>
      <diagonal/>
    </border>
    <border>
      <left style="thin">
        <color auto="1"/>
      </left>
      <right style="thin">
        <color auto="1"/>
      </right>
      <top/>
      <bottom style="thin">
        <color auto="1"/>
      </bottom>
      <diagonal/>
    </border>
    <border>
      <left/>
      <right style="thin">
        <color theme="1"/>
      </right>
      <top style="thin">
        <color theme="1"/>
      </top>
      <bottom/>
      <diagonal/>
    </border>
    <border>
      <left/>
      <right/>
      <top style="thin">
        <color theme="1"/>
      </top>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style="thin">
        <color rgb="FF000000"/>
      </right>
      <top style="thin">
        <color rgb="FF000000"/>
      </top>
      <bottom/>
      <diagonal/>
    </border>
    <border>
      <left style="thin">
        <color indexed="64"/>
      </left>
      <right style="thin">
        <color rgb="FF000000"/>
      </right>
      <top style="thin">
        <color theme="1"/>
      </top>
      <bottom/>
      <diagonal/>
    </border>
    <border>
      <left style="thin">
        <color indexed="64"/>
      </left>
      <right style="thin">
        <color rgb="FF000000"/>
      </right>
      <top style="thin">
        <color theme="1"/>
      </top>
      <bottom style="thin">
        <color theme="1"/>
      </bottom>
      <diagonal/>
    </border>
    <border>
      <left/>
      <right style="thin">
        <color indexed="64"/>
      </right>
      <top/>
      <bottom style="medium">
        <color auto="1"/>
      </bottom>
      <diagonal/>
    </border>
    <border>
      <left/>
      <right style="thin">
        <color indexed="64"/>
      </right>
      <top style="medium">
        <color auto="1"/>
      </top>
      <bottom/>
      <diagonal/>
    </border>
  </borders>
  <cellStyleXfs count="41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9" fontId="1" fillId="0" borderId="0" applyFont="0" applyFill="0" applyBorder="0" applyAlignment="0" applyProtection="0"/>
    <xf numFmtId="0" fontId="92" fillId="0" borderId="0"/>
    <xf numFmtId="0" fontId="95" fillId="47" borderId="0" applyNumberFormat="0" applyBorder="0" applyAlignment="0" applyProtection="0"/>
    <xf numFmtId="0" fontId="96" fillId="48" borderId="0" applyNumberFormat="0" applyBorder="0" applyAlignment="0" applyProtection="0"/>
    <xf numFmtId="0" fontId="29" fillId="0" borderId="0" applyNumberFormat="0" applyFill="0" applyBorder="0" applyAlignment="0" applyProtection="0"/>
    <xf numFmtId="0" fontId="22" fillId="0" borderId="0"/>
    <xf numFmtId="0" fontId="141" fillId="0" borderId="0"/>
    <xf numFmtId="43" fontId="1" fillId="0" borderId="0" applyFont="0" applyFill="0" applyBorder="0" applyAlignment="0" applyProtection="0"/>
  </cellStyleXfs>
  <cellXfs count="1216">
    <xf numFmtId="0" fontId="0" fillId="0" borderId="0" xfId="0"/>
    <xf numFmtId="0" fontId="0" fillId="33" borderId="0" xfId="0" applyFill="1"/>
    <xf numFmtId="0" fontId="21" fillId="33" borderId="0" xfId="0" applyFont="1" applyFill="1" applyAlignment="1">
      <alignment horizontal="left"/>
    </xf>
    <xf numFmtId="0" fontId="19" fillId="34" borderId="10" xfId="0" applyFont="1" applyFill="1" applyBorder="1" applyAlignment="1">
      <alignment horizontal="center" wrapText="1"/>
    </xf>
    <xf numFmtId="0" fontId="18" fillId="0" borderId="10" xfId="0" applyFont="1" applyBorder="1" applyAlignment="1">
      <alignment horizontal="left" wrapText="1"/>
    </xf>
    <xf numFmtId="0" fontId="18" fillId="0" borderId="10" xfId="0" applyFont="1" applyBorder="1" applyAlignment="1">
      <alignment horizontal="right" wrapText="1"/>
    </xf>
    <xf numFmtId="49" fontId="22" fillId="34" borderId="10" xfId="0" applyNumberFormat="1" applyFont="1" applyFill="1" applyBorder="1" applyAlignment="1">
      <alignment horizontal="center" wrapText="1"/>
    </xf>
    <xf numFmtId="0" fontId="22" fillId="0" borderId="10" xfId="0" applyFont="1" applyBorder="1" applyAlignment="1">
      <alignment horizontal="left" wrapText="1"/>
    </xf>
    <xf numFmtId="0" fontId="22" fillId="0" borderId="10" xfId="0" applyFont="1" applyBorder="1" applyAlignment="1">
      <alignment horizontal="center" wrapText="1"/>
    </xf>
    <xf numFmtId="49" fontId="22" fillId="0" borderId="10" xfId="0" applyNumberFormat="1" applyFont="1" applyBorder="1" applyAlignment="1">
      <alignment horizontal="center" wrapText="1"/>
    </xf>
    <xf numFmtId="0" fontId="20" fillId="33" borderId="0" xfId="0" applyFont="1" applyFill="1" applyAlignment="1">
      <alignment horizontal="left"/>
    </xf>
    <xf numFmtId="0" fontId="23" fillId="33" borderId="0" xfId="0" applyFont="1" applyFill="1" applyAlignment="1">
      <alignment horizontal="left"/>
    </xf>
    <xf numFmtId="0" fontId="14" fillId="33" borderId="0" xfId="0" applyFont="1" applyFill="1"/>
    <xf numFmtId="0" fontId="25" fillId="33" borderId="0" xfId="0" applyFont="1" applyFill="1"/>
    <xf numFmtId="0" fontId="27" fillId="33" borderId="0" xfId="0" applyFont="1" applyFill="1" applyAlignment="1">
      <alignment horizontal="left"/>
    </xf>
    <xf numFmtId="0" fontId="28" fillId="33" borderId="0" xfId="0" applyFont="1" applyFill="1"/>
    <xf numFmtId="0" fontId="14" fillId="0" borderId="0" xfId="0" applyFont="1"/>
    <xf numFmtId="0" fontId="25" fillId="0" borderId="0" xfId="0" applyFont="1"/>
    <xf numFmtId="0" fontId="21" fillId="33" borderId="0" xfId="0" applyFont="1" applyFill="1" applyAlignment="1">
      <alignment horizontal="center"/>
    </xf>
    <xf numFmtId="0" fontId="37" fillId="0" borderId="0" xfId="0" applyFont="1" applyAlignment="1">
      <alignment horizontal="right" wrapText="1"/>
    </xf>
    <xf numFmtId="0" fontId="40" fillId="33" borderId="0" xfId="0" applyFont="1" applyFill="1"/>
    <xf numFmtId="0" fontId="41" fillId="33" borderId="0" xfId="0" applyFont="1" applyFill="1" applyAlignment="1">
      <alignment horizontal="left"/>
    </xf>
    <xf numFmtId="0" fontId="32" fillId="33" borderId="0" xfId="0" applyFont="1" applyFill="1"/>
    <xf numFmtId="0" fontId="43" fillId="33" borderId="0" xfId="0" applyFont="1" applyFill="1" applyAlignment="1">
      <alignment horizontal="left"/>
    </xf>
    <xf numFmtId="0" fontId="22" fillId="34" borderId="10" xfId="0" applyFont="1" applyFill="1" applyBorder="1" applyAlignment="1">
      <alignment horizontal="center" wrapText="1"/>
    </xf>
    <xf numFmtId="0" fontId="22" fillId="34" borderId="10" xfId="0" applyFont="1" applyFill="1" applyBorder="1" applyAlignment="1">
      <alignment horizontal="left" vertical="top" wrapText="1"/>
    </xf>
    <xf numFmtId="0" fontId="22" fillId="33" borderId="0" xfId="0" applyFont="1" applyFill="1" applyAlignment="1">
      <alignment horizontal="left"/>
    </xf>
    <xf numFmtId="0" fontId="44" fillId="0" borderId="0" xfId="0" applyFont="1" applyAlignment="1">
      <alignment horizontal="left" wrapText="1"/>
    </xf>
    <xf numFmtId="0" fontId="22" fillId="0" borderId="18" xfId="0" applyFont="1" applyBorder="1" applyAlignment="1">
      <alignment horizontal="left" wrapText="1"/>
    </xf>
    <xf numFmtId="0" fontId="14" fillId="35" borderId="0" xfId="0" applyFont="1" applyFill="1"/>
    <xf numFmtId="0" fontId="0" fillId="35" borderId="0" xfId="0" applyFill="1"/>
    <xf numFmtId="1" fontId="21" fillId="33" borderId="0" xfId="0" applyNumberFormat="1" applyFont="1" applyFill="1" applyAlignment="1">
      <alignment horizontal="left"/>
    </xf>
    <xf numFmtId="0" fontId="49" fillId="33" borderId="0" xfId="0" applyFont="1" applyFill="1"/>
    <xf numFmtId="166" fontId="22" fillId="35" borderId="0" xfId="0" applyNumberFormat="1" applyFont="1" applyFill="1" applyAlignment="1">
      <alignment horizontal="right" wrapText="1"/>
    </xf>
    <xf numFmtId="0" fontId="50" fillId="33" borderId="0" xfId="0" applyFont="1" applyFill="1"/>
    <xf numFmtId="0" fontId="43" fillId="36" borderId="0" xfId="0" applyFont="1" applyFill="1"/>
    <xf numFmtId="0" fontId="41" fillId="0" borderId="10" xfId="0" applyFont="1" applyBorder="1" applyAlignment="1">
      <alignment horizontal="right" wrapText="1"/>
    </xf>
    <xf numFmtId="0" fontId="52" fillId="35" borderId="0" xfId="0" applyFont="1" applyFill="1"/>
    <xf numFmtId="0" fontId="52" fillId="33" borderId="0" xfId="0" applyFont="1" applyFill="1"/>
    <xf numFmtId="0" fontId="40" fillId="35" borderId="0" xfId="0" applyFont="1" applyFill="1"/>
    <xf numFmtId="0" fontId="38" fillId="34" borderId="10" xfId="0" applyFont="1" applyFill="1" applyBorder="1" applyAlignment="1">
      <alignment horizontal="center" wrapText="1"/>
    </xf>
    <xf numFmtId="0" fontId="54" fillId="33" borderId="0" xfId="0" applyFont="1" applyFill="1"/>
    <xf numFmtId="0" fontId="41" fillId="0" borderId="15" xfId="0" applyFont="1" applyBorder="1" applyAlignment="1">
      <alignment horizontal="right" wrapText="1"/>
    </xf>
    <xf numFmtId="0" fontId="38" fillId="0" borderId="0" xfId="0" applyFont="1" applyAlignment="1">
      <alignment horizontal="left" wrapText="1"/>
    </xf>
    <xf numFmtId="0" fontId="56" fillId="34" borderId="10" xfId="0" applyFont="1" applyFill="1" applyBorder="1" applyAlignment="1">
      <alignment horizontal="center" wrapText="1"/>
    </xf>
    <xf numFmtId="1" fontId="56" fillId="34" borderId="10" xfId="0" applyNumberFormat="1" applyFont="1" applyFill="1" applyBorder="1" applyAlignment="1">
      <alignment horizontal="center" wrapText="1"/>
    </xf>
    <xf numFmtId="0" fontId="56" fillId="34" borderId="27" xfId="0" applyFont="1" applyFill="1" applyBorder="1" applyAlignment="1">
      <alignment horizontal="left" wrapText="1"/>
    </xf>
    <xf numFmtId="0" fontId="56" fillId="34" borderId="27" xfId="0" applyFont="1" applyFill="1" applyBorder="1" applyAlignment="1">
      <alignment horizontal="center" wrapText="1"/>
    </xf>
    <xf numFmtId="1" fontId="56" fillId="34" borderId="28" xfId="0" applyNumberFormat="1" applyFont="1" applyFill="1" applyBorder="1" applyAlignment="1">
      <alignment horizontal="center" wrapText="1"/>
    </xf>
    <xf numFmtId="0" fontId="38" fillId="37" borderId="25" xfId="0" applyFont="1" applyFill="1" applyBorder="1" applyAlignment="1">
      <alignment horizontal="left" wrapText="1"/>
    </xf>
    <xf numFmtId="0" fontId="38" fillId="37" borderId="29" xfId="0" applyFont="1" applyFill="1" applyBorder="1" applyAlignment="1">
      <alignment horizontal="left" wrapText="1"/>
    </xf>
    <xf numFmtId="165" fontId="38" fillId="37" borderId="26" xfId="0" applyNumberFormat="1" applyFont="1" applyFill="1" applyBorder="1" applyAlignment="1">
      <alignment horizontal="left" wrapText="1"/>
    </xf>
    <xf numFmtId="0" fontId="41" fillId="0" borderId="10" xfId="0" applyFont="1" applyBorder="1" applyAlignment="1">
      <alignment horizontal="left" wrapText="1"/>
    </xf>
    <xf numFmtId="1" fontId="41" fillId="0" borderId="10" xfId="0" applyNumberFormat="1" applyFont="1" applyBorder="1" applyAlignment="1">
      <alignment horizontal="right" wrapText="1"/>
    </xf>
    <xf numFmtId="0" fontId="41" fillId="0" borderId="10" xfId="0" applyFont="1" applyBorder="1" applyAlignment="1">
      <alignment horizontal="left"/>
    </xf>
    <xf numFmtId="0" fontId="22" fillId="0" borderId="10" xfId="0" applyFont="1" applyBorder="1" applyAlignment="1">
      <alignment horizontal="left"/>
    </xf>
    <xf numFmtId="0" fontId="38" fillId="37" borderId="23" xfId="0" applyFont="1" applyFill="1" applyBorder="1" applyAlignment="1">
      <alignment horizontal="left" wrapText="1"/>
    </xf>
    <xf numFmtId="1" fontId="38" fillId="37" borderId="23" xfId="0" applyNumberFormat="1" applyFont="1" applyFill="1" applyBorder="1" applyAlignment="1">
      <alignment horizontal="left" wrapText="1"/>
    </xf>
    <xf numFmtId="0" fontId="41" fillId="0" borderId="15" xfId="0" applyFont="1" applyBorder="1" applyAlignment="1">
      <alignment horizontal="left"/>
    </xf>
    <xf numFmtId="1" fontId="40" fillId="33" borderId="0" xfId="0" applyNumberFormat="1" applyFont="1" applyFill="1"/>
    <xf numFmtId="0" fontId="40" fillId="38" borderId="0" xfId="0" applyFont="1" applyFill="1"/>
    <xf numFmtId="0" fontId="40" fillId="39" borderId="0" xfId="0" applyFont="1" applyFill="1"/>
    <xf numFmtId="0" fontId="40" fillId="40" borderId="0" xfId="0" applyFont="1" applyFill="1"/>
    <xf numFmtId="0" fontId="21" fillId="35" borderId="0" xfId="0" applyFont="1" applyFill="1" applyAlignment="1">
      <alignment horizontal="left"/>
    </xf>
    <xf numFmtId="0" fontId="54" fillId="35" borderId="0" xfId="0" applyFont="1" applyFill="1"/>
    <xf numFmtId="0" fontId="32" fillId="35" borderId="0" xfId="0" applyFont="1" applyFill="1" applyAlignment="1">
      <alignment wrapText="1"/>
    </xf>
    <xf numFmtId="166" fontId="36" fillId="0" borderId="10" xfId="0" applyNumberFormat="1" applyFont="1" applyBorder="1" applyAlignment="1">
      <alignment horizontal="right" wrapText="1"/>
    </xf>
    <xf numFmtId="164" fontId="36" fillId="0" borderId="10" xfId="0" applyNumberFormat="1" applyFont="1" applyBorder="1" applyAlignment="1">
      <alignment horizontal="right" wrapText="1"/>
    </xf>
    <xf numFmtId="0" fontId="19" fillId="35" borderId="0" xfId="0" applyFont="1" applyFill="1" applyAlignment="1">
      <alignment horizontal="left" wrapText="1"/>
    </xf>
    <xf numFmtId="0" fontId="22" fillId="35" borderId="18" xfId="0" applyFont="1" applyFill="1" applyBorder="1" applyAlignment="1">
      <alignment horizontal="left" wrapText="1"/>
    </xf>
    <xf numFmtId="0" fontId="33" fillId="35" borderId="0" xfId="0" applyFont="1" applyFill="1"/>
    <xf numFmtId="0" fontId="25" fillId="35" borderId="0" xfId="0" applyFont="1" applyFill="1"/>
    <xf numFmtId="0" fontId="40" fillId="33" borderId="0" xfId="0" applyFont="1" applyFill="1" applyAlignment="1">
      <alignment horizontal="center"/>
    </xf>
    <xf numFmtId="0" fontId="41" fillId="42" borderId="10" xfId="0" applyFont="1" applyFill="1" applyBorder="1" applyAlignment="1">
      <alignment horizontal="right" wrapText="1"/>
    </xf>
    <xf numFmtId="165" fontId="41" fillId="42" borderId="10" xfId="0" applyNumberFormat="1" applyFont="1" applyFill="1" applyBorder="1" applyAlignment="1">
      <alignment horizontal="right" wrapText="1"/>
    </xf>
    <xf numFmtId="0" fontId="40" fillId="42" borderId="0" xfId="0" applyFont="1" applyFill="1"/>
    <xf numFmtId="0" fontId="60" fillId="33" borderId="0" xfId="0" applyFont="1" applyFill="1"/>
    <xf numFmtId="49" fontId="22" fillId="0" borderId="10" xfId="0" applyNumberFormat="1" applyFont="1" applyBorder="1" applyAlignment="1">
      <alignment horizontal="right" wrapText="1"/>
    </xf>
    <xf numFmtId="0" fontId="60" fillId="35" borderId="0" xfId="0" applyFont="1" applyFill="1"/>
    <xf numFmtId="0" fontId="44" fillId="35" borderId="0" xfId="0" applyFont="1" applyFill="1" applyAlignment="1">
      <alignment horizontal="left" wrapText="1"/>
    </xf>
    <xf numFmtId="0" fontId="34" fillId="35" borderId="0" xfId="0" applyFont="1" applyFill="1"/>
    <xf numFmtId="0" fontId="0" fillId="43" borderId="0" xfId="0" applyFill="1"/>
    <xf numFmtId="0" fontId="0" fillId="42" borderId="0" xfId="0" applyFill="1"/>
    <xf numFmtId="0" fontId="36" fillId="35" borderId="0" xfId="0" applyFont="1" applyFill="1" applyAlignment="1">
      <alignment horizontal="left" wrapText="1"/>
    </xf>
    <xf numFmtId="0" fontId="22" fillId="35" borderId="0" xfId="0" applyFont="1" applyFill="1" applyAlignment="1">
      <alignment horizontal="center" wrapText="1"/>
    </xf>
    <xf numFmtId="49" fontId="22" fillId="35" borderId="0" xfId="0" applyNumberFormat="1" applyFont="1" applyFill="1" applyAlignment="1">
      <alignment horizontal="center" wrapText="1"/>
    </xf>
    <xf numFmtId="0" fontId="40" fillId="35" borderId="0" xfId="0" applyFont="1" applyFill="1" applyAlignment="1">
      <alignment horizontal="center"/>
    </xf>
    <xf numFmtId="0" fontId="22" fillId="35" borderId="0" xfId="0" applyFont="1" applyFill="1" applyAlignment="1">
      <alignment vertical="center"/>
    </xf>
    <xf numFmtId="0" fontId="41" fillId="35" borderId="0" xfId="0" applyFont="1" applyFill="1" applyAlignment="1">
      <alignment horizontal="left"/>
    </xf>
    <xf numFmtId="164" fontId="22" fillId="43" borderId="10" xfId="0" applyNumberFormat="1" applyFont="1" applyFill="1" applyBorder="1" applyAlignment="1">
      <alignment horizontal="right" wrapText="1"/>
    </xf>
    <xf numFmtId="0" fontId="32" fillId="33" borderId="0" xfId="0" applyFont="1" applyFill="1" applyAlignment="1">
      <alignment horizontal="left" vertical="center"/>
    </xf>
    <xf numFmtId="0" fontId="67" fillId="33" borderId="0" xfId="0" applyFont="1" applyFill="1"/>
    <xf numFmtId="0" fontId="68" fillId="33" borderId="0" xfId="0" applyFont="1" applyFill="1"/>
    <xf numFmtId="0" fontId="57" fillId="42" borderId="0" xfId="0" applyFont="1" applyFill="1"/>
    <xf numFmtId="0" fontId="49" fillId="42" borderId="0" xfId="0" applyFont="1" applyFill="1"/>
    <xf numFmtId="0" fontId="61" fillId="33" borderId="0" xfId="0" applyFont="1" applyFill="1"/>
    <xf numFmtId="0" fontId="36" fillId="34" borderId="10" xfId="0" applyFont="1" applyFill="1" applyBorder="1" applyAlignment="1">
      <alignment horizontal="left" wrapText="1"/>
    </xf>
    <xf numFmtId="0" fontId="31" fillId="0" borderId="10" xfId="0" applyFont="1" applyBorder="1" applyAlignment="1">
      <alignment horizontal="left" wrapText="1"/>
    </xf>
    <xf numFmtId="0" fontId="31" fillId="0" borderId="10" xfId="0" applyFont="1" applyBorder="1" applyAlignment="1">
      <alignment horizontal="center" wrapText="1"/>
    </xf>
    <xf numFmtId="49" fontId="31" fillId="0" borderId="10" xfId="0" applyNumberFormat="1" applyFont="1" applyBorder="1" applyAlignment="1">
      <alignment horizontal="center" wrapText="1"/>
    </xf>
    <xf numFmtId="0" fontId="16" fillId="33" borderId="0" xfId="0" applyFont="1" applyFill="1"/>
    <xf numFmtId="0" fontId="41" fillId="33" borderId="0" xfId="0" applyFont="1" applyFill="1" applyAlignment="1">
      <alignment horizontal="left" wrapText="1"/>
    </xf>
    <xf numFmtId="0" fontId="31" fillId="33" borderId="0" xfId="0" applyFont="1" applyFill="1"/>
    <xf numFmtId="168" fontId="59" fillId="44" borderId="18" xfId="0" applyNumberFormat="1" applyFont="1" applyFill="1" applyBorder="1" applyAlignment="1">
      <alignment horizontal="right"/>
    </xf>
    <xf numFmtId="1" fontId="32" fillId="44" borderId="18" xfId="0" applyNumberFormat="1" applyFont="1" applyFill="1" applyBorder="1" applyAlignment="1">
      <alignment horizontal="right"/>
    </xf>
    <xf numFmtId="165" fontId="0" fillId="33" borderId="0" xfId="0" applyNumberFormat="1" applyFill="1"/>
    <xf numFmtId="0" fontId="59" fillId="33" borderId="0" xfId="0" applyFont="1" applyFill="1"/>
    <xf numFmtId="164" fontId="74" fillId="0" borderId="10" xfId="0" applyNumberFormat="1" applyFont="1" applyBorder="1" applyAlignment="1">
      <alignment horizontal="right" wrapText="1"/>
    </xf>
    <xf numFmtId="0" fontId="22" fillId="33" borderId="0" xfId="0" applyFont="1" applyFill="1"/>
    <xf numFmtId="0" fontId="32" fillId="33" borderId="0" xfId="0" applyFont="1" applyFill="1" applyAlignment="1">
      <alignment horizontal="left" vertical="justify"/>
    </xf>
    <xf numFmtId="0" fontId="36" fillId="0" borderId="18" xfId="0" applyFont="1" applyBorder="1" applyAlignment="1">
      <alignment horizontal="left" wrapText="1"/>
    </xf>
    <xf numFmtId="0" fontId="32" fillId="0" borderId="0" xfId="0" applyFont="1" applyAlignment="1">
      <alignment vertical="center"/>
    </xf>
    <xf numFmtId="0" fontId="32" fillId="0" borderId="0" xfId="0" applyFont="1"/>
    <xf numFmtId="0" fontId="0" fillId="35" borderId="0" xfId="0" applyFill="1" applyAlignment="1">
      <alignment horizontal="left" vertical="justify"/>
    </xf>
    <xf numFmtId="0" fontId="41" fillId="33" borderId="0" xfId="0" applyFont="1" applyFill="1" applyAlignment="1">
      <alignment horizontal="left" vertical="top"/>
    </xf>
    <xf numFmtId="0" fontId="0" fillId="33" borderId="0" xfId="0" applyFill="1" applyAlignment="1">
      <alignment horizontal="left" vertical="top"/>
    </xf>
    <xf numFmtId="0" fontId="79" fillId="33" borderId="0" xfId="0" applyFont="1" applyFill="1" applyAlignment="1">
      <alignment horizontal="left"/>
    </xf>
    <xf numFmtId="1" fontId="32" fillId="33" borderId="18" xfId="0" applyNumberFormat="1" applyFont="1" applyFill="1" applyBorder="1" applyAlignment="1">
      <alignment horizontal="right" vertical="center"/>
    </xf>
    <xf numFmtId="10" fontId="40" fillId="33" borderId="0" xfId="0" applyNumberFormat="1" applyFont="1" applyFill="1"/>
    <xf numFmtId="3" fontId="40" fillId="33" borderId="0" xfId="0" applyNumberFormat="1" applyFont="1" applyFill="1" applyAlignment="1">
      <alignment horizontal="center"/>
    </xf>
    <xf numFmtId="0" fontId="52" fillId="35" borderId="0" xfId="0" applyFont="1" applyFill="1" applyAlignment="1">
      <alignment horizontal="center"/>
    </xf>
    <xf numFmtId="1" fontId="40" fillId="33" borderId="0" xfId="0" applyNumberFormat="1" applyFont="1" applyFill="1" applyAlignment="1">
      <alignment horizontal="center"/>
    </xf>
    <xf numFmtId="1" fontId="22" fillId="35" borderId="23" xfId="0" applyNumberFormat="1" applyFont="1" applyFill="1" applyBorder="1"/>
    <xf numFmtId="164" fontId="22" fillId="0" borderId="10" xfId="0" applyNumberFormat="1" applyFont="1" applyBorder="1" applyAlignment="1">
      <alignment horizontal="right" wrapText="1"/>
    </xf>
    <xf numFmtId="0" fontId="41" fillId="33" borderId="0" xfId="0" applyFont="1" applyFill="1" applyAlignment="1">
      <alignment vertical="top" wrapText="1"/>
    </xf>
    <xf numFmtId="0" fontId="41" fillId="33" borderId="0" xfId="0" applyFont="1" applyFill="1" applyAlignment="1">
      <alignment horizontal="left" vertical="top" wrapText="1"/>
    </xf>
    <xf numFmtId="0" fontId="32" fillId="33" borderId="0" xfId="0" applyFont="1" applyFill="1" applyAlignment="1">
      <alignment horizontal="left" vertical="top" wrapText="1"/>
    </xf>
    <xf numFmtId="0" fontId="38" fillId="34" borderId="14" xfId="0" applyFont="1" applyFill="1" applyBorder="1" applyAlignment="1">
      <alignment horizontal="center" wrapText="1"/>
    </xf>
    <xf numFmtId="0" fontId="41" fillId="0" borderId="18" xfId="0" applyFont="1" applyBorder="1" applyAlignment="1">
      <alignment horizontal="right" wrapText="1"/>
    </xf>
    <xf numFmtId="1" fontId="0" fillId="44" borderId="18" xfId="0" applyNumberFormat="1" applyFill="1" applyBorder="1" applyAlignment="1">
      <alignment horizontal="center"/>
    </xf>
    <xf numFmtId="170" fontId="0" fillId="44" borderId="18" xfId="0" applyNumberFormat="1" applyFill="1" applyBorder="1" applyAlignment="1">
      <alignment horizontal="center"/>
    </xf>
    <xf numFmtId="171" fontId="59" fillId="44" borderId="11" xfId="0" applyNumberFormat="1" applyFont="1" applyFill="1" applyBorder="1" applyAlignment="1">
      <alignment horizontal="left"/>
    </xf>
    <xf numFmtId="165" fontId="16" fillId="44" borderId="18" xfId="0" applyNumberFormat="1" applyFont="1" applyFill="1" applyBorder="1" applyAlignment="1">
      <alignment horizontal="right"/>
    </xf>
    <xf numFmtId="0" fontId="22" fillId="0" borderId="11" xfId="0" applyFont="1" applyBorder="1" applyAlignment="1">
      <alignment horizontal="left" vertical="top" wrapText="1"/>
    </xf>
    <xf numFmtId="165" fontId="0" fillId="44" borderId="18" xfId="0" applyNumberFormat="1" applyFill="1" applyBorder="1" applyAlignment="1">
      <alignment horizontal="right"/>
    </xf>
    <xf numFmtId="1" fontId="0" fillId="44" borderId="18" xfId="0" applyNumberFormat="1" applyFill="1" applyBorder="1" applyAlignment="1">
      <alignment horizontal="right"/>
    </xf>
    <xf numFmtId="3" fontId="0" fillId="44" borderId="18" xfId="0" applyNumberFormat="1" applyFill="1" applyBorder="1" applyAlignment="1">
      <alignment horizontal="right"/>
    </xf>
    <xf numFmtId="165" fontId="41" fillId="0" borderId="18" xfId="0" applyNumberFormat="1" applyFont="1" applyBorder="1" applyAlignment="1">
      <alignment horizontal="right" vertical="center" wrapText="1"/>
    </xf>
    <xf numFmtId="1" fontId="41" fillId="0" borderId="18" xfId="0" applyNumberFormat="1" applyFont="1" applyBorder="1" applyAlignment="1">
      <alignment horizontal="right" vertical="center" wrapText="1"/>
    </xf>
    <xf numFmtId="3" fontId="41" fillId="0" borderId="18" xfId="0" applyNumberFormat="1" applyFont="1" applyBorder="1" applyAlignment="1">
      <alignment horizontal="right" vertical="center" wrapText="1"/>
    </xf>
    <xf numFmtId="0" fontId="53" fillId="33" borderId="0" xfId="0" applyFont="1" applyFill="1" applyAlignment="1">
      <alignment horizontal="left"/>
    </xf>
    <xf numFmtId="0" fontId="82" fillId="33" borderId="0" xfId="0" applyFont="1" applyFill="1" applyAlignment="1">
      <alignment horizontal="left"/>
    </xf>
    <xf numFmtId="0" fontId="83" fillId="35" borderId="0" xfId="0" applyFont="1" applyFill="1"/>
    <xf numFmtId="0" fontId="57" fillId="33" borderId="0" xfId="0" applyFont="1" applyFill="1"/>
    <xf numFmtId="165" fontId="21" fillId="33" borderId="0" xfId="0" applyNumberFormat="1" applyFont="1" applyFill="1" applyAlignment="1">
      <alignment horizontal="left"/>
    </xf>
    <xf numFmtId="165" fontId="56" fillId="34" borderId="10" xfId="0" applyNumberFormat="1" applyFont="1" applyFill="1" applyBorder="1" applyAlignment="1">
      <alignment horizontal="center" wrapText="1"/>
    </xf>
    <xf numFmtId="0" fontId="19" fillId="0" borderId="0" xfId="0" applyFont="1" applyAlignment="1">
      <alignment horizontal="left" wrapText="1"/>
    </xf>
    <xf numFmtId="165" fontId="56" fillId="34" borderId="28" xfId="0" applyNumberFormat="1" applyFont="1" applyFill="1" applyBorder="1" applyAlignment="1">
      <alignment horizontal="center" wrapText="1"/>
    </xf>
    <xf numFmtId="0" fontId="84" fillId="33" borderId="0" xfId="0" applyFont="1" applyFill="1"/>
    <xf numFmtId="166" fontId="59" fillId="0" borderId="14" xfId="0" applyNumberFormat="1" applyFont="1" applyBorder="1" applyAlignment="1">
      <alignment horizontal="left" wrapText="1"/>
    </xf>
    <xf numFmtId="0" fontId="85" fillId="33" borderId="0" xfId="0" applyFont="1" applyFill="1"/>
    <xf numFmtId="0" fontId="40" fillId="40" borderId="18" xfId="0" applyFont="1" applyFill="1" applyBorder="1"/>
    <xf numFmtId="0" fontId="47" fillId="33" borderId="0" xfId="0" applyFont="1" applyFill="1"/>
    <xf numFmtId="0" fontId="40" fillId="39" borderId="18" xfId="0" applyFont="1" applyFill="1" applyBorder="1"/>
    <xf numFmtId="0" fontId="40" fillId="38" borderId="18" xfId="0" applyFont="1" applyFill="1" applyBorder="1"/>
    <xf numFmtId="0" fontId="0" fillId="44" borderId="0" xfId="0" applyFill="1"/>
    <xf numFmtId="0" fontId="31" fillId="44" borderId="0" xfId="0" applyFont="1" applyFill="1"/>
    <xf numFmtId="165" fontId="31" fillId="44" borderId="0" xfId="0" applyNumberFormat="1" applyFont="1" applyFill="1" applyAlignment="1">
      <alignment horizontal="center"/>
    </xf>
    <xf numFmtId="9" fontId="31" fillId="44" borderId="0" xfId="404" applyFont="1" applyFill="1" applyBorder="1"/>
    <xf numFmtId="165" fontId="31" fillId="44" borderId="0" xfId="0" applyNumberFormat="1" applyFont="1" applyFill="1"/>
    <xf numFmtId="0" fontId="14" fillId="44" borderId="0" xfId="0" applyFont="1" applyFill="1"/>
    <xf numFmtId="0" fontId="31" fillId="44" borderId="0" xfId="0" applyFont="1" applyFill="1" applyAlignment="1">
      <alignment horizontal="left"/>
    </xf>
    <xf numFmtId="0" fontId="0" fillId="33" borderId="0" xfId="0" applyFill="1" applyAlignment="1">
      <alignment horizontal="left" vertical="top" wrapText="1"/>
    </xf>
    <xf numFmtId="0" fontId="21" fillId="33" borderId="0" xfId="0" applyFont="1" applyFill="1"/>
    <xf numFmtId="0" fontId="21" fillId="33" borderId="0" xfId="0" applyFont="1" applyFill="1" applyAlignment="1">
      <alignment horizontal="center" wrapText="1"/>
    </xf>
    <xf numFmtId="0" fontId="21" fillId="33" borderId="0" xfId="0" applyFont="1" applyFill="1" applyAlignment="1">
      <alignment vertical="center"/>
    </xf>
    <xf numFmtId="0" fontId="35" fillId="0" borderId="0" xfId="0" applyFont="1" applyAlignment="1">
      <alignment horizontal="left" wrapText="1"/>
    </xf>
    <xf numFmtId="0" fontId="21" fillId="0" borderId="0" xfId="0" applyFont="1"/>
    <xf numFmtId="0" fontId="21" fillId="35" borderId="0" xfId="0" applyFont="1" applyFill="1"/>
    <xf numFmtId="0" fontId="57" fillId="33" borderId="0" xfId="0" applyFont="1" applyFill="1" applyAlignment="1">
      <alignment horizontal="left" vertical="justify"/>
    </xf>
    <xf numFmtId="0" fontId="39" fillId="33" borderId="0" xfId="0" applyFont="1" applyFill="1"/>
    <xf numFmtId="49" fontId="21" fillId="0" borderId="0" xfId="0" applyNumberFormat="1" applyFont="1" applyAlignment="1">
      <alignment horizontal="center" wrapText="1"/>
    </xf>
    <xf numFmtId="49" fontId="21" fillId="0" borderId="0" xfId="0" applyNumberFormat="1" applyFont="1" applyAlignment="1">
      <alignment vertical="center" wrapText="1"/>
    </xf>
    <xf numFmtId="0" fontId="21" fillId="0" borderId="0" xfId="0" applyFont="1" applyAlignment="1">
      <alignment horizontal="left"/>
    </xf>
    <xf numFmtId="0" fontId="87" fillId="0" borderId="0" xfId="0" applyFont="1" applyAlignment="1">
      <alignment wrapText="1"/>
    </xf>
    <xf numFmtId="0" fontId="38" fillId="42" borderId="18" xfId="0" applyFont="1" applyFill="1" applyBorder="1" applyAlignment="1">
      <alignment horizontal="left" wrapText="1"/>
    </xf>
    <xf numFmtId="49" fontId="22" fillId="34" borderId="18" xfId="0" applyNumberFormat="1" applyFont="1" applyFill="1" applyBorder="1" applyAlignment="1">
      <alignment horizontal="center" wrapText="1"/>
    </xf>
    <xf numFmtId="0" fontId="88" fillId="33" borderId="0" xfId="0" applyFont="1" applyFill="1"/>
    <xf numFmtId="0" fontId="89" fillId="33" borderId="0" xfId="0" applyFont="1" applyFill="1"/>
    <xf numFmtId="0" fontId="87" fillId="0" borderId="0" xfId="0" applyFont="1" applyAlignment="1">
      <alignment horizontal="left" wrapText="1"/>
    </xf>
    <xf numFmtId="0" fontId="40" fillId="33" borderId="0" xfId="0" applyFont="1" applyFill="1" applyAlignment="1">
      <alignment vertical="top"/>
    </xf>
    <xf numFmtId="165" fontId="21" fillId="33" borderId="0" xfId="0" applyNumberFormat="1" applyFont="1" applyFill="1" applyAlignment="1">
      <alignment horizontal="center"/>
    </xf>
    <xf numFmtId="165" fontId="40" fillId="33" borderId="0" xfId="0" applyNumberFormat="1" applyFont="1" applyFill="1" applyAlignment="1">
      <alignment horizontal="center"/>
    </xf>
    <xf numFmtId="0" fontId="98" fillId="51" borderId="0" xfId="0" applyFont="1" applyFill="1" applyAlignment="1">
      <alignment horizontal="left"/>
    </xf>
    <xf numFmtId="0" fontId="98" fillId="51" borderId="40" xfId="0" applyFont="1" applyFill="1" applyBorder="1" applyAlignment="1">
      <alignment horizontal="left" vertical="center"/>
    </xf>
    <xf numFmtId="0" fontId="98" fillId="51" borderId="0" xfId="0" applyFont="1" applyFill="1" applyAlignment="1">
      <alignment horizontal="left" vertical="center"/>
    </xf>
    <xf numFmtId="0" fontId="32" fillId="0" borderId="18" xfId="0" applyFont="1" applyBorder="1" applyAlignment="1">
      <alignment vertical="center" wrapText="1"/>
    </xf>
    <xf numFmtId="0" fontId="22" fillId="52" borderId="25" xfId="0" applyFont="1" applyFill="1" applyBorder="1" applyAlignment="1">
      <alignment horizontal="left" vertical="top" wrapText="1"/>
    </xf>
    <xf numFmtId="0" fontId="22" fillId="53" borderId="21" xfId="0" applyFont="1" applyFill="1" applyBorder="1" applyAlignment="1">
      <alignment horizontal="left" vertical="top" wrapText="1"/>
    </xf>
    <xf numFmtId="0" fontId="32" fillId="54" borderId="18" xfId="0" applyFont="1" applyFill="1" applyBorder="1" applyAlignment="1">
      <alignment vertical="center" wrapText="1"/>
    </xf>
    <xf numFmtId="0" fontId="22" fillId="54" borderId="18" xfId="0" applyFont="1" applyFill="1" applyBorder="1" applyAlignment="1">
      <alignment vertical="top" wrapText="1"/>
    </xf>
    <xf numFmtId="0" fontId="22" fillId="54" borderId="10" xfId="0" applyFont="1" applyFill="1" applyBorder="1" applyAlignment="1">
      <alignment horizontal="left" vertical="top" wrapText="1"/>
    </xf>
    <xf numFmtId="0" fontId="22" fillId="53" borderId="25" xfId="0" applyFont="1" applyFill="1" applyBorder="1" applyAlignment="1">
      <alignment horizontal="left" vertical="top" wrapText="1"/>
    </xf>
    <xf numFmtId="0" fontId="22" fillId="52" borderId="21" xfId="0" applyFont="1" applyFill="1" applyBorder="1" applyAlignment="1">
      <alignment horizontal="left" vertical="top" wrapText="1"/>
    </xf>
    <xf numFmtId="0" fontId="22" fillId="52" borderId="18" xfId="0" applyFont="1" applyFill="1" applyBorder="1" applyAlignment="1">
      <alignment vertical="top" wrapText="1"/>
    </xf>
    <xf numFmtId="0" fontId="22" fillId="53" borderId="18" xfId="0" applyFont="1" applyFill="1" applyBorder="1" applyAlignment="1">
      <alignment vertical="top" wrapText="1"/>
    </xf>
    <xf numFmtId="0" fontId="22" fillId="54" borderId="25" xfId="0" applyFont="1" applyFill="1" applyBorder="1" applyAlignment="1">
      <alignment horizontal="left" vertical="top" wrapText="1"/>
    </xf>
    <xf numFmtId="0" fontId="22" fillId="54" borderId="21" xfId="0" applyFont="1" applyFill="1" applyBorder="1" applyAlignment="1">
      <alignment horizontal="left" vertical="top" wrapText="1"/>
    </xf>
    <xf numFmtId="0" fontId="32" fillId="53" borderId="18" xfId="0" applyFont="1" applyFill="1" applyBorder="1" applyAlignment="1">
      <alignment vertical="center" wrapText="1"/>
    </xf>
    <xf numFmtId="0" fontId="22" fillId="53" borderId="10" xfId="0" applyFont="1" applyFill="1" applyBorder="1" applyAlignment="1">
      <alignment horizontal="left" vertical="top" wrapText="1"/>
    </xf>
    <xf numFmtId="0" fontId="32" fillId="0" borderId="18" xfId="0" applyFont="1" applyBorder="1" applyAlignment="1">
      <alignment horizontal="left" vertical="top" wrapText="1"/>
    </xf>
    <xf numFmtId="0" fontId="32" fillId="53" borderId="18" xfId="0" applyFont="1" applyFill="1" applyBorder="1" applyAlignment="1">
      <alignment horizontal="left" vertical="top" wrapText="1"/>
    </xf>
    <xf numFmtId="0" fontId="22" fillId="53" borderId="18" xfId="0" applyFont="1" applyFill="1" applyBorder="1" applyAlignment="1">
      <alignment horizontal="left" vertical="top" wrapText="1"/>
    </xf>
    <xf numFmtId="0" fontId="22" fillId="52" borderId="10" xfId="0" applyFont="1" applyFill="1" applyBorder="1" applyAlignment="1">
      <alignment horizontal="left" vertical="top" wrapText="1"/>
    </xf>
    <xf numFmtId="0" fontId="32" fillId="52" borderId="18" xfId="0" applyFont="1" applyFill="1" applyBorder="1" applyAlignment="1">
      <alignment vertical="center" wrapText="1"/>
    </xf>
    <xf numFmtId="0" fontId="22" fillId="54" borderId="23" xfId="0" applyFont="1" applyFill="1" applyBorder="1" applyAlignment="1">
      <alignment horizontal="left" vertical="top" wrapText="1"/>
    </xf>
    <xf numFmtId="0" fontId="38" fillId="34" borderId="12" xfId="0" applyFont="1" applyFill="1" applyBorder="1" applyAlignment="1">
      <alignment horizontal="center" wrapText="1"/>
    </xf>
    <xf numFmtId="0" fontId="38" fillId="34" borderId="20" xfId="0" applyFont="1" applyFill="1" applyBorder="1" applyAlignment="1">
      <alignment horizontal="center" wrapText="1"/>
    </xf>
    <xf numFmtId="0" fontId="55" fillId="33" borderId="0" xfId="0" applyFont="1" applyFill="1"/>
    <xf numFmtId="0" fontId="41" fillId="35" borderId="10" xfId="0" applyFont="1" applyFill="1" applyBorder="1" applyAlignment="1">
      <alignment horizontal="right" wrapText="1"/>
    </xf>
    <xf numFmtId="0" fontId="41" fillId="0" borderId="14" xfId="0" applyFont="1" applyBorder="1" applyAlignment="1">
      <alignment horizontal="right" wrapText="1"/>
    </xf>
    <xf numFmtId="0" fontId="81" fillId="35" borderId="0" xfId="0" applyFont="1" applyFill="1" applyAlignment="1">
      <alignment horizontal="left"/>
    </xf>
    <xf numFmtId="0" fontId="22" fillId="0" borderId="19" xfId="0" applyFont="1" applyBorder="1" applyAlignment="1">
      <alignment horizontal="right" wrapText="1"/>
    </xf>
    <xf numFmtId="3" fontId="18" fillId="0" borderId="10" xfId="0" applyNumberFormat="1" applyFont="1" applyBorder="1" applyAlignment="1">
      <alignment horizontal="right" wrapText="1"/>
    </xf>
    <xf numFmtId="0" fontId="0" fillId="33" borderId="0" xfId="0" applyFill="1" applyAlignment="1">
      <alignment horizontal="left" wrapText="1"/>
    </xf>
    <xf numFmtId="165" fontId="59" fillId="44" borderId="18" xfId="0" applyNumberFormat="1" applyFont="1" applyFill="1" applyBorder="1" applyAlignment="1">
      <alignment horizontal="right"/>
    </xf>
    <xf numFmtId="165" fontId="32" fillId="44" borderId="18" xfId="0" applyNumberFormat="1" applyFont="1" applyFill="1" applyBorder="1" applyAlignment="1">
      <alignment horizontal="right"/>
    </xf>
    <xf numFmtId="165" fontId="32" fillId="33" borderId="18" xfId="0" applyNumberFormat="1" applyFont="1" applyFill="1" applyBorder="1" applyAlignment="1">
      <alignment horizontal="right" vertical="center"/>
    </xf>
    <xf numFmtId="0" fontId="43" fillId="36" borderId="0" xfId="0" applyFont="1" applyFill="1" applyAlignment="1">
      <alignment horizontal="left" vertical="justify"/>
    </xf>
    <xf numFmtId="0" fontId="32" fillId="33" borderId="0" xfId="0" applyFont="1" applyFill="1" applyAlignment="1">
      <alignment horizontal="left" vertical="justify" wrapText="1"/>
    </xf>
    <xf numFmtId="164" fontId="41" fillId="0" borderId="10" xfId="0" applyNumberFormat="1" applyFont="1" applyBorder="1" applyAlignment="1">
      <alignment horizontal="right" wrapText="1"/>
    </xf>
    <xf numFmtId="0" fontId="42" fillId="34" borderId="10" xfId="0" applyFont="1" applyFill="1" applyBorder="1" applyAlignment="1">
      <alignment horizontal="center" wrapText="1"/>
    </xf>
    <xf numFmtId="0" fontId="21" fillId="33" borderId="0" xfId="0" applyFont="1" applyFill="1" applyAlignment="1">
      <alignment horizontal="left" vertical="top"/>
    </xf>
    <xf numFmtId="0" fontId="56" fillId="34" borderId="10" xfId="0" applyFont="1" applyFill="1" applyBorder="1" applyAlignment="1">
      <alignment horizontal="center" vertical="top" wrapText="1"/>
    </xf>
    <xf numFmtId="0" fontId="56" fillId="34" borderId="27" xfId="0" applyFont="1" applyFill="1" applyBorder="1" applyAlignment="1">
      <alignment horizontal="left" vertical="top" wrapText="1"/>
    </xf>
    <xf numFmtId="165" fontId="41" fillId="0" borderId="10" xfId="0" applyNumberFormat="1" applyFont="1" applyBorder="1" applyAlignment="1">
      <alignment horizontal="right" wrapText="1"/>
    </xf>
    <xf numFmtId="0" fontId="22" fillId="0" borderId="10" xfId="0" applyFont="1" applyBorder="1" applyAlignment="1">
      <alignment horizontal="left" vertical="top" wrapText="1"/>
    </xf>
    <xf numFmtId="0" fontId="22" fillId="0" borderId="18" xfId="0" applyFont="1" applyBorder="1" applyAlignment="1">
      <alignment horizontal="center" wrapText="1"/>
    </xf>
    <xf numFmtId="166" fontId="22" fillId="0" borderId="10" xfId="0" applyNumberFormat="1" applyFont="1" applyBorder="1" applyAlignment="1">
      <alignment horizontal="center" wrapText="1"/>
    </xf>
    <xf numFmtId="166" fontId="22" fillId="0" borderId="14" xfId="0" applyNumberFormat="1" applyFont="1" applyBorder="1" applyAlignment="1">
      <alignment horizontal="center" wrapText="1"/>
    </xf>
    <xf numFmtId="166" fontId="22" fillId="0" borderId="18" xfId="0" applyNumberFormat="1" applyFont="1" applyBorder="1" applyAlignment="1">
      <alignment horizontal="center" wrapText="1"/>
    </xf>
    <xf numFmtId="165" fontId="22" fillId="0" borderId="10" xfId="0" applyNumberFormat="1" applyFont="1" applyBorder="1" applyAlignment="1">
      <alignment horizontal="center" wrapText="1"/>
    </xf>
    <xf numFmtId="49" fontId="26" fillId="0" borderId="10" xfId="0" applyNumberFormat="1" applyFont="1" applyBorder="1" applyAlignment="1">
      <alignment horizontal="center" wrapText="1"/>
    </xf>
    <xf numFmtId="0" fontId="31" fillId="33" borderId="0" xfId="0" applyFont="1" applyFill="1" applyAlignment="1">
      <alignment horizontal="left" wrapText="1"/>
    </xf>
    <xf numFmtId="165" fontId="46" fillId="0" borderId="18" xfId="0" applyNumberFormat="1" applyFont="1" applyBorder="1" applyAlignment="1">
      <alignment vertical="top" wrapText="1"/>
    </xf>
    <xf numFmtId="165" fontId="22" fillId="0" borderId="18" xfId="0" applyNumberFormat="1" applyFont="1" applyBorder="1" applyAlignment="1">
      <alignment horizontal="center" vertical="top" wrapText="1"/>
    </xf>
    <xf numFmtId="0" fontId="36" fillId="43" borderId="48" xfId="0" applyFont="1" applyFill="1" applyBorder="1" applyAlignment="1">
      <alignment vertical="top"/>
    </xf>
    <xf numFmtId="0" fontId="36" fillId="43" borderId="41" xfId="0" applyFont="1" applyFill="1" applyBorder="1" applyAlignment="1">
      <alignment horizontal="center" vertical="center"/>
    </xf>
    <xf numFmtId="0" fontId="36" fillId="43" borderId="49" xfId="0" applyFont="1" applyFill="1" applyBorder="1" applyAlignment="1">
      <alignment vertical="top"/>
    </xf>
    <xf numFmtId="0" fontId="36" fillId="43" borderId="42" xfId="0" applyFont="1" applyFill="1" applyBorder="1" applyAlignment="1">
      <alignment horizontal="center" vertical="center"/>
    </xf>
    <xf numFmtId="0" fontId="36" fillId="43" borderId="0" xfId="0" applyFont="1" applyFill="1" applyAlignment="1">
      <alignment horizontal="center" vertical="center"/>
    </xf>
    <xf numFmtId="0" fontId="75" fillId="43" borderId="0" xfId="0" applyFont="1" applyFill="1" applyAlignment="1">
      <alignment horizontal="center" vertical="center"/>
    </xf>
    <xf numFmtId="0" fontId="22" fillId="35" borderId="49" xfId="0" applyFont="1" applyFill="1" applyBorder="1" applyAlignment="1">
      <alignment vertical="top"/>
    </xf>
    <xf numFmtId="0" fontId="22" fillId="35" borderId="42" xfId="0" applyFont="1" applyFill="1" applyBorder="1" applyAlignment="1">
      <alignment horizontal="center" vertical="center"/>
    </xf>
    <xf numFmtId="0" fontId="22" fillId="35" borderId="0" xfId="0" applyFont="1" applyFill="1" applyAlignment="1">
      <alignment horizontal="center" vertical="center"/>
    </xf>
    <xf numFmtId="0" fontId="22" fillId="43" borderId="42" xfId="0" applyFont="1" applyFill="1" applyBorder="1" applyAlignment="1">
      <alignment vertical="top"/>
    </xf>
    <xf numFmtId="0" fontId="22" fillId="43" borderId="42" xfId="0" applyFont="1" applyFill="1" applyBorder="1" applyAlignment="1">
      <alignment horizontal="center" vertical="center"/>
    </xf>
    <xf numFmtId="0" fontId="22" fillId="43" borderId="0" xfId="0" applyFont="1" applyFill="1" applyAlignment="1">
      <alignment horizontal="center" vertical="center"/>
    </xf>
    <xf numFmtId="0" fontId="22" fillId="35" borderId="42" xfId="0" applyFont="1" applyFill="1" applyBorder="1" applyAlignment="1">
      <alignment vertical="top"/>
    </xf>
    <xf numFmtId="0" fontId="22" fillId="43" borderId="49" xfId="0" applyFont="1" applyFill="1" applyBorder="1" applyAlignment="1">
      <alignment vertical="top"/>
    </xf>
    <xf numFmtId="0" fontId="74" fillId="43" borderId="0" xfId="0" applyFont="1" applyFill="1" applyAlignment="1">
      <alignment horizontal="center" vertical="center"/>
    </xf>
    <xf numFmtId="0" fontId="74" fillId="35" borderId="42" xfId="0" applyFont="1" applyFill="1" applyBorder="1" applyAlignment="1">
      <alignment horizontal="center" vertical="center"/>
    </xf>
    <xf numFmtId="0" fontId="74" fillId="35" borderId="0" xfId="0" applyFont="1" applyFill="1" applyAlignment="1">
      <alignment horizontal="center" vertical="center"/>
    </xf>
    <xf numFmtId="0" fontId="74" fillId="35" borderId="37" xfId="0" applyFont="1" applyFill="1" applyBorder="1" applyAlignment="1">
      <alignment horizontal="center" vertical="center"/>
    </xf>
    <xf numFmtId="0" fontId="22" fillId="43" borderId="42" xfId="0" applyFont="1" applyFill="1" applyBorder="1" applyAlignment="1">
      <alignment horizontal="left" vertical="top"/>
    </xf>
    <xf numFmtId="0" fontId="74" fillId="43" borderId="42" xfId="0" applyFont="1" applyFill="1" applyBorder="1" applyAlignment="1">
      <alignment horizontal="center" vertical="center"/>
    </xf>
    <xf numFmtId="0" fontId="74" fillId="43" borderId="37" xfId="0" applyFont="1" applyFill="1" applyBorder="1" applyAlignment="1">
      <alignment horizontal="center" vertical="center"/>
    </xf>
    <xf numFmtId="0" fontId="38" fillId="34" borderId="10" xfId="0" applyFont="1" applyFill="1" applyBorder="1" applyAlignment="1">
      <alignment horizontal="center" vertical="top" wrapText="1"/>
    </xf>
    <xf numFmtId="1" fontId="45" fillId="0" borderId="10" xfId="0" applyNumberFormat="1" applyFont="1" applyBorder="1" applyAlignment="1">
      <alignment horizontal="right" wrapText="1"/>
    </xf>
    <xf numFmtId="1" fontId="22" fillId="0" borderId="10" xfId="0" applyNumberFormat="1" applyFont="1" applyBorder="1" applyAlignment="1">
      <alignment horizontal="right" wrapText="1"/>
    </xf>
    <xf numFmtId="1" fontId="41" fillId="0" borderId="15" xfId="0" applyNumberFormat="1" applyFont="1" applyBorder="1" applyAlignment="1">
      <alignment horizontal="right" wrapText="1"/>
    </xf>
    <xf numFmtId="1" fontId="41" fillId="0" borderId="20" xfId="0" applyNumberFormat="1" applyFont="1" applyBorder="1" applyAlignment="1">
      <alignment horizontal="right" wrapText="1"/>
    </xf>
    <xf numFmtId="165" fontId="22" fillId="0" borderId="10" xfId="0" applyNumberFormat="1" applyFont="1" applyBorder="1" applyAlignment="1">
      <alignment horizontal="right" wrapText="1"/>
    </xf>
    <xf numFmtId="1" fontId="22" fillId="0" borderId="23" xfId="0" applyNumberFormat="1" applyFont="1" applyBorder="1"/>
    <xf numFmtId="1" fontId="22" fillId="0" borderId="18" xfId="0" applyNumberFormat="1" applyFont="1" applyBorder="1"/>
    <xf numFmtId="0" fontId="41" fillId="0" borderId="0" xfId="0" applyFont="1" applyAlignment="1">
      <alignment horizontal="left"/>
    </xf>
    <xf numFmtId="165" fontId="42" fillId="34" borderId="10" xfId="0" applyNumberFormat="1" applyFont="1" applyFill="1" applyBorder="1" applyAlignment="1">
      <alignment horizontal="center" wrapText="1"/>
    </xf>
    <xf numFmtId="0" fontId="22" fillId="35" borderId="37" xfId="0" applyFont="1" applyFill="1" applyBorder="1" applyAlignment="1">
      <alignment horizontal="center" vertical="center"/>
    </xf>
    <xf numFmtId="0" fontId="36" fillId="43" borderId="39" xfId="0" applyFont="1" applyFill="1" applyBorder="1" applyAlignment="1">
      <alignment horizontal="center" vertical="center"/>
    </xf>
    <xf numFmtId="0" fontId="0" fillId="33" borderId="0" xfId="0" applyFill="1" applyAlignment="1">
      <alignment horizontal="left" vertical="center" wrapText="1"/>
    </xf>
    <xf numFmtId="4" fontId="41" fillId="0" borderId="10" xfId="0" applyNumberFormat="1" applyFont="1" applyBorder="1" applyAlignment="1">
      <alignment horizontal="right" wrapText="1"/>
    </xf>
    <xf numFmtId="0" fontId="41" fillId="0" borderId="44" xfId="0" applyFont="1" applyBorder="1" applyAlignment="1">
      <alignment horizontal="left"/>
    </xf>
    <xf numFmtId="1" fontId="41" fillId="0" borderId="0" xfId="0" applyNumberFormat="1" applyFont="1" applyAlignment="1">
      <alignment horizontal="right" wrapText="1"/>
    </xf>
    <xf numFmtId="0" fontId="14" fillId="33" borderId="0" xfId="0" applyFont="1" applyFill="1" applyAlignment="1">
      <alignment horizontal="left" vertical="top" wrapText="1"/>
    </xf>
    <xf numFmtId="166" fontId="36" fillId="0" borderId="10" xfId="0" applyNumberFormat="1" applyFont="1" applyBorder="1" applyAlignment="1">
      <alignment horizontal="right" vertical="center" wrapText="1"/>
    </xf>
    <xf numFmtId="165" fontId="36" fillId="0" borderId="10" xfId="0" applyNumberFormat="1" applyFont="1" applyBorder="1" applyAlignment="1">
      <alignment horizontal="right" vertical="center" wrapText="1"/>
    </xf>
    <xf numFmtId="166" fontId="22" fillId="0" borderId="10" xfId="0" applyNumberFormat="1" applyFont="1" applyBorder="1" applyAlignment="1">
      <alignment horizontal="right" vertical="center" wrapText="1"/>
    </xf>
    <xf numFmtId="165" fontId="22" fillId="0" borderId="10" xfId="0" applyNumberFormat="1" applyFont="1" applyBorder="1" applyAlignment="1">
      <alignment horizontal="right" vertical="center" wrapText="1"/>
    </xf>
    <xf numFmtId="0" fontId="0" fillId="0" borderId="18" xfId="0" applyBorder="1" applyAlignment="1">
      <alignment horizontal="right" vertical="center"/>
    </xf>
    <xf numFmtId="165" fontId="0" fillId="0" borderId="18" xfId="0" applyNumberFormat="1" applyBorder="1" applyAlignment="1">
      <alignment horizontal="right" vertical="center"/>
    </xf>
    <xf numFmtId="166" fontId="22" fillId="0" borderId="18" xfId="0" applyNumberFormat="1" applyFont="1" applyBorder="1" applyAlignment="1">
      <alignment horizontal="right" vertical="center" wrapText="1"/>
    </xf>
    <xf numFmtId="165" fontId="22" fillId="0" borderId="18" xfId="0" applyNumberFormat="1" applyFont="1" applyBorder="1" applyAlignment="1">
      <alignment horizontal="right" vertical="center" wrapText="1"/>
    </xf>
    <xf numFmtId="166" fontId="22" fillId="0" borderId="14" xfId="0" applyNumberFormat="1" applyFont="1" applyBorder="1" applyAlignment="1">
      <alignment horizontal="right" vertical="center" wrapText="1"/>
    </xf>
    <xf numFmtId="165" fontId="0" fillId="0" borderId="48" xfId="0" applyNumberFormat="1" applyBorder="1" applyAlignment="1">
      <alignment horizontal="right" vertical="center"/>
    </xf>
    <xf numFmtId="165" fontId="22" fillId="0" borderId="14" xfId="0" applyNumberFormat="1" applyFont="1" applyBorder="1" applyAlignment="1">
      <alignment horizontal="right" vertical="center" wrapText="1"/>
    </xf>
    <xf numFmtId="166" fontId="22" fillId="0" borderId="15" xfId="0" applyNumberFormat="1" applyFont="1" applyBorder="1" applyAlignment="1">
      <alignment horizontal="right" vertical="center" wrapText="1"/>
    </xf>
    <xf numFmtId="165" fontId="22" fillId="0" borderId="15" xfId="0" applyNumberFormat="1" applyFont="1" applyBorder="1" applyAlignment="1">
      <alignment horizontal="right" vertical="center" wrapText="1"/>
    </xf>
    <xf numFmtId="3" fontId="41" fillId="0" borderId="10" xfId="0" applyNumberFormat="1" applyFont="1" applyBorder="1" applyAlignment="1">
      <alignment horizontal="right" wrapText="1"/>
    </xf>
    <xf numFmtId="3" fontId="40" fillId="0" borderId="18" xfId="0" applyNumberFormat="1" applyFont="1" applyBorder="1" applyAlignment="1">
      <alignment horizontal="right" vertical="center"/>
    </xf>
    <xf numFmtId="3" fontId="41" fillId="0" borderId="14" xfId="0" applyNumberFormat="1" applyFont="1" applyBorder="1" applyAlignment="1">
      <alignment horizontal="right" wrapText="1"/>
    </xf>
    <xf numFmtId="3" fontId="22" fillId="0" borderId="19" xfId="0" applyNumberFormat="1" applyFont="1" applyBorder="1" applyAlignment="1">
      <alignment horizontal="right" wrapText="1"/>
    </xf>
    <xf numFmtId="3" fontId="41" fillId="0" borderId="15" xfId="0" applyNumberFormat="1" applyFont="1" applyBorder="1" applyAlignment="1">
      <alignment horizontal="right" wrapText="1"/>
    </xf>
    <xf numFmtId="165" fontId="59" fillId="0" borderId="14" xfId="0" applyNumberFormat="1" applyFont="1" applyBorder="1" applyAlignment="1">
      <alignment horizontal="right" wrapText="1"/>
    </xf>
    <xf numFmtId="165" fontId="40" fillId="0" borderId="18" xfId="0" applyNumberFormat="1" applyFont="1" applyBorder="1"/>
    <xf numFmtId="166" fontId="59" fillId="0" borderId="14" xfId="0" applyNumberFormat="1" applyFont="1" applyBorder="1" applyAlignment="1">
      <alignment horizontal="right" wrapText="1"/>
    </xf>
    <xf numFmtId="3" fontId="40" fillId="0" borderId="18" xfId="0" applyNumberFormat="1" applyFont="1" applyBorder="1"/>
    <xf numFmtId="166" fontId="54" fillId="35" borderId="0" xfId="0" applyNumberFormat="1" applyFont="1" applyFill="1"/>
    <xf numFmtId="166" fontId="22" fillId="0" borderId="10" xfId="0" applyNumberFormat="1" applyFont="1" applyBorder="1" applyAlignment="1">
      <alignment horizontal="right" wrapText="1"/>
    </xf>
    <xf numFmtId="165" fontId="22" fillId="42" borderId="10" xfId="0" applyNumberFormat="1" applyFont="1" applyFill="1" applyBorder="1" applyAlignment="1">
      <alignment horizontal="right" wrapText="1"/>
    </xf>
    <xf numFmtId="0" fontId="22" fillId="43" borderId="37" xfId="0" applyFont="1" applyFill="1" applyBorder="1" applyAlignment="1">
      <alignment horizontal="center" vertical="center"/>
    </xf>
    <xf numFmtId="0" fontId="22" fillId="35" borderId="42" xfId="0" applyFont="1" applyFill="1" applyBorder="1" applyAlignment="1">
      <alignment horizontal="left" vertical="top"/>
    </xf>
    <xf numFmtId="0" fontId="22" fillId="43" borderId="42" xfId="0" applyFont="1" applyFill="1" applyBorder="1" applyAlignment="1">
      <alignment vertical="top" wrapText="1"/>
    </xf>
    <xf numFmtId="0" fontId="46" fillId="35" borderId="0" xfId="0" applyFont="1" applyFill="1" applyAlignment="1">
      <alignment horizontal="center" vertical="center"/>
    </xf>
    <xf numFmtId="0" fontId="46" fillId="35" borderId="37" xfId="0" applyFont="1" applyFill="1" applyBorder="1" applyAlignment="1">
      <alignment horizontal="center" vertical="center"/>
    </xf>
    <xf numFmtId="166" fontId="22" fillId="0" borderId="56" xfId="0" applyNumberFormat="1" applyFont="1" applyBorder="1" applyAlignment="1">
      <alignment horizontal="right" vertical="center" wrapText="1"/>
    </xf>
    <xf numFmtId="165" fontId="22" fillId="0" borderId="56" xfId="0" applyNumberFormat="1" applyFont="1" applyBorder="1" applyAlignment="1">
      <alignment horizontal="right" vertical="center" wrapText="1"/>
    </xf>
    <xf numFmtId="166" fontId="22" fillId="35" borderId="0" xfId="0" applyNumberFormat="1" applyFont="1" applyFill="1" applyAlignment="1">
      <alignment horizontal="right"/>
    </xf>
    <xf numFmtId="0" fontId="132" fillId="33" borderId="0" xfId="0" applyFont="1" applyFill="1"/>
    <xf numFmtId="0" fontId="133" fillId="33" borderId="0" xfId="0" applyFont="1" applyFill="1"/>
    <xf numFmtId="0" fontId="132" fillId="35" borderId="0" xfId="0" applyFont="1" applyFill="1"/>
    <xf numFmtId="0" fontId="0" fillId="35" borderId="18" xfId="0" applyFill="1" applyBorder="1" applyAlignment="1">
      <alignment horizontal="right" vertical="center"/>
    </xf>
    <xf numFmtId="165" fontId="22" fillId="35" borderId="10" xfId="0" applyNumberFormat="1" applyFont="1" applyFill="1" applyBorder="1" applyAlignment="1">
      <alignment horizontal="right" wrapText="1"/>
    </xf>
    <xf numFmtId="0" fontId="22" fillId="35" borderId="10" xfId="0" applyFont="1" applyFill="1" applyBorder="1" applyAlignment="1">
      <alignment horizontal="left" vertical="top" wrapText="1"/>
    </xf>
    <xf numFmtId="0" fontId="32" fillId="35" borderId="10" xfId="0" applyFont="1" applyFill="1" applyBorder="1" applyAlignment="1">
      <alignment horizontal="left" vertical="top" wrapText="1"/>
    </xf>
    <xf numFmtId="3" fontId="41" fillId="35" borderId="10" xfId="0" applyNumberFormat="1" applyFont="1" applyFill="1" applyBorder="1" applyAlignment="1">
      <alignment horizontal="right" wrapText="1"/>
    </xf>
    <xf numFmtId="3" fontId="41" fillId="35" borderId="14" xfId="0" applyNumberFormat="1" applyFont="1" applyFill="1" applyBorder="1" applyAlignment="1">
      <alignment horizontal="right" wrapText="1"/>
    </xf>
    <xf numFmtId="3" fontId="41" fillId="35" borderId="19" xfId="0" applyNumberFormat="1" applyFont="1" applyFill="1" applyBorder="1" applyAlignment="1">
      <alignment horizontal="right" wrapText="1"/>
    </xf>
    <xf numFmtId="3" fontId="41" fillId="35" borderId="15" xfId="0" applyNumberFormat="1" applyFont="1" applyFill="1" applyBorder="1" applyAlignment="1">
      <alignment horizontal="right" wrapText="1"/>
    </xf>
    <xf numFmtId="0" fontId="26" fillId="35" borderId="10" xfId="0" applyFont="1" applyFill="1" applyBorder="1" applyAlignment="1">
      <alignment horizontal="center" wrapText="1"/>
    </xf>
    <xf numFmtId="166" fontId="26" fillId="0" borderId="10" xfId="0" applyNumberFormat="1" applyFont="1" applyBorder="1" applyAlignment="1">
      <alignment horizontal="right" wrapText="1"/>
    </xf>
    <xf numFmtId="0" fontId="123" fillId="33" borderId="0" xfId="0" applyFont="1" applyFill="1"/>
    <xf numFmtId="0" fontId="58" fillId="33" borderId="0" xfId="0" applyFont="1" applyFill="1"/>
    <xf numFmtId="0" fontId="86" fillId="33" borderId="0" xfId="0" applyFont="1" applyFill="1" applyAlignment="1">
      <alignment horizontal="left"/>
    </xf>
    <xf numFmtId="0" fontId="79" fillId="33" borderId="0" xfId="0" applyFont="1" applyFill="1" applyAlignment="1">
      <alignment vertical="center"/>
    </xf>
    <xf numFmtId="0" fontId="79" fillId="0" borderId="0" xfId="0" applyFont="1" applyAlignment="1">
      <alignment vertical="center"/>
    </xf>
    <xf numFmtId="164" fontId="0" fillId="33" borderId="0" xfId="0" applyNumberFormat="1" applyFill="1"/>
    <xf numFmtId="0" fontId="36" fillId="40" borderId="18" xfId="0" applyFont="1" applyFill="1" applyBorder="1" applyAlignment="1">
      <alignment horizontal="left" vertical="top" wrapText="1"/>
    </xf>
    <xf numFmtId="0" fontId="36" fillId="39" borderId="18" xfId="0" applyFont="1" applyFill="1" applyBorder="1" applyAlignment="1">
      <alignment horizontal="left" vertical="top" wrapText="1"/>
    </xf>
    <xf numFmtId="0" fontId="36" fillId="38" borderId="18" xfId="0" applyFont="1" applyFill="1" applyBorder="1" applyAlignment="1">
      <alignment horizontal="left" vertical="top" wrapText="1"/>
    </xf>
    <xf numFmtId="0" fontId="36" fillId="34" borderId="18" xfId="0" applyFont="1" applyFill="1" applyBorder="1" applyAlignment="1">
      <alignment horizontal="left" vertical="top" wrapText="1"/>
    </xf>
    <xf numFmtId="0" fontId="59" fillId="38" borderId="18" xfId="0" applyFont="1" applyFill="1" applyBorder="1"/>
    <xf numFmtId="9" fontId="0" fillId="33" borderId="0" xfId="0" applyNumberFormat="1" applyFill="1"/>
    <xf numFmtId="0" fontId="133" fillId="35" borderId="0" xfId="0" applyFont="1" applyFill="1"/>
    <xf numFmtId="167" fontId="0" fillId="35" borderId="0" xfId="404" applyNumberFormat="1" applyFont="1" applyFill="1" applyBorder="1"/>
    <xf numFmtId="0" fontId="49" fillId="35" borderId="0" xfId="0" applyFont="1" applyFill="1"/>
    <xf numFmtId="9" fontId="40" fillId="35" borderId="0" xfId="404" applyFont="1" applyFill="1"/>
    <xf numFmtId="9" fontId="40" fillId="35" borderId="0" xfId="0" applyNumberFormat="1" applyFont="1" applyFill="1"/>
    <xf numFmtId="164" fontId="0" fillId="35" borderId="0" xfId="0" applyNumberFormat="1" applyFill="1"/>
    <xf numFmtId="0" fontId="53" fillId="35" borderId="0" xfId="0" applyFont="1" applyFill="1" applyAlignment="1">
      <alignment horizontal="left"/>
    </xf>
    <xf numFmtId="9" fontId="14" fillId="35" borderId="0" xfId="404" applyFont="1" applyFill="1"/>
    <xf numFmtId="9" fontId="0" fillId="35" borderId="0" xfId="404" applyFont="1" applyFill="1"/>
    <xf numFmtId="9" fontId="14" fillId="35" borderId="0" xfId="0" applyNumberFormat="1" applyFont="1" applyFill="1"/>
    <xf numFmtId="0" fontId="28" fillId="35" borderId="0" xfId="0" applyFont="1" applyFill="1"/>
    <xf numFmtId="9" fontId="83" fillId="35" borderId="0" xfId="404" applyFont="1" applyFill="1"/>
    <xf numFmtId="10" fontId="40" fillId="35" borderId="0" xfId="0" applyNumberFormat="1" applyFont="1" applyFill="1"/>
    <xf numFmtId="3" fontId="40" fillId="35" borderId="0" xfId="0" applyNumberFormat="1" applyFont="1" applyFill="1"/>
    <xf numFmtId="0" fontId="32" fillId="35" borderId="18" xfId="0" applyFont="1" applyFill="1" applyBorder="1" applyAlignment="1">
      <alignment vertical="center" wrapText="1"/>
    </xf>
    <xf numFmtId="0" fontId="38" fillId="35" borderId="0" xfId="0" applyFont="1" applyFill="1" applyAlignment="1">
      <alignment horizontal="center"/>
    </xf>
    <xf numFmtId="0" fontId="41" fillId="35" borderId="10" xfId="0" applyFont="1" applyFill="1" applyBorder="1" applyAlignment="1">
      <alignment horizontal="left" wrapText="1"/>
    </xf>
    <xf numFmtId="0" fontId="38" fillId="35" borderId="0" xfId="0" applyFont="1" applyFill="1" applyAlignment="1">
      <alignment horizontal="left" wrapText="1"/>
    </xf>
    <xf numFmtId="0" fontId="54" fillId="35" borderId="0" xfId="0" applyFont="1" applyFill="1" applyAlignment="1">
      <alignment horizontal="left"/>
    </xf>
    <xf numFmtId="0" fontId="136" fillId="35" borderId="0" xfId="0" applyFont="1" applyFill="1" applyAlignment="1">
      <alignment horizontal="left" wrapText="1"/>
    </xf>
    <xf numFmtId="0" fontId="52" fillId="33" borderId="0" xfId="0" applyFont="1" applyFill="1" applyAlignment="1">
      <alignment horizontal="center"/>
    </xf>
    <xf numFmtId="0" fontId="0" fillId="0" borderId="0" xfId="0" applyAlignment="1">
      <alignment vertical="top"/>
    </xf>
    <xf numFmtId="0" fontId="57" fillId="33" borderId="0" xfId="0" applyFont="1" applyFill="1" applyAlignment="1">
      <alignment horizontal="center"/>
    </xf>
    <xf numFmtId="0" fontId="56" fillId="37" borderId="25" xfId="0" applyFont="1" applyFill="1" applyBorder="1" applyAlignment="1">
      <alignment horizontal="left" wrapText="1"/>
    </xf>
    <xf numFmtId="1" fontId="56" fillId="37" borderId="29" xfId="0" applyNumberFormat="1" applyFont="1" applyFill="1" applyBorder="1" applyAlignment="1">
      <alignment horizontal="left" wrapText="1"/>
    </xf>
    <xf numFmtId="1" fontId="56" fillId="37" borderId="26" xfId="0" applyNumberFormat="1" applyFont="1" applyFill="1" applyBorder="1" applyAlignment="1">
      <alignment horizontal="left" wrapText="1"/>
    </xf>
    <xf numFmtId="3" fontId="57" fillId="33" borderId="0" xfId="0" applyNumberFormat="1" applyFont="1" applyFill="1" applyAlignment="1">
      <alignment horizontal="center"/>
    </xf>
    <xf numFmtId="0" fontId="57" fillId="35" borderId="0" xfId="0" applyFont="1" applyFill="1" applyAlignment="1">
      <alignment horizontal="center"/>
    </xf>
    <xf numFmtId="0" fontId="57" fillId="35" borderId="0" xfId="0" quotePrefix="1" applyFont="1" applyFill="1" applyAlignment="1">
      <alignment horizontal="center"/>
    </xf>
    <xf numFmtId="0" fontId="56" fillId="37" borderId="23" xfId="0" applyFont="1" applyFill="1" applyBorder="1" applyAlignment="1">
      <alignment horizontal="left" wrapText="1"/>
    </xf>
    <xf numFmtId="0" fontId="49" fillId="0" borderId="0" xfId="0" applyFont="1"/>
    <xf numFmtId="0" fontId="35" fillId="33" borderId="0" xfId="0" applyFont="1" applyFill="1" applyAlignment="1">
      <alignment horizontal="left" vertical="top"/>
    </xf>
    <xf numFmtId="0" fontId="49" fillId="0" borderId="0" xfId="0" applyFont="1" applyAlignment="1">
      <alignment vertical="top"/>
    </xf>
    <xf numFmtId="165" fontId="49" fillId="33" borderId="0" xfId="0" applyNumberFormat="1" applyFont="1" applyFill="1"/>
    <xf numFmtId="0" fontId="152" fillId="0" borderId="0" xfId="0" applyFont="1" applyAlignment="1">
      <alignment horizontal="left" wrapText="1"/>
    </xf>
    <xf numFmtId="0" fontId="152" fillId="0" borderId="0" xfId="0" applyFont="1" applyAlignment="1">
      <alignment horizontal="left"/>
    </xf>
    <xf numFmtId="0" fontId="56" fillId="37" borderId="25" xfId="0" applyFont="1" applyFill="1" applyBorder="1" applyAlignment="1">
      <alignment horizontal="left" vertical="top" wrapText="1"/>
    </xf>
    <xf numFmtId="0" fontId="56" fillId="37" borderId="29" xfId="0" applyFont="1" applyFill="1" applyBorder="1" applyAlignment="1">
      <alignment horizontal="left" wrapText="1"/>
    </xf>
    <xf numFmtId="165" fontId="56" fillId="37" borderId="26" xfId="0" applyNumberFormat="1" applyFont="1" applyFill="1" applyBorder="1" applyAlignment="1">
      <alignment horizontal="left" wrapText="1"/>
    </xf>
    <xf numFmtId="0" fontId="56" fillId="37" borderId="23" xfId="0" applyFont="1" applyFill="1" applyBorder="1" applyAlignment="1">
      <alignment horizontal="left" vertical="top" wrapText="1"/>
    </xf>
    <xf numFmtId="1" fontId="56" fillId="37" borderId="23" xfId="0" applyNumberFormat="1" applyFont="1" applyFill="1" applyBorder="1" applyAlignment="1">
      <alignment horizontal="left" wrapText="1"/>
    </xf>
    <xf numFmtId="0" fontId="49" fillId="33" borderId="0" xfId="0" applyFont="1" applyFill="1" applyAlignment="1">
      <alignment vertical="top"/>
    </xf>
    <xf numFmtId="0" fontId="22" fillId="34" borderId="16" xfId="0" applyFont="1" applyFill="1" applyBorder="1" applyAlignment="1">
      <alignment horizontal="center" wrapText="1"/>
    </xf>
    <xf numFmtId="0" fontId="22" fillId="34" borderId="15" xfId="0" applyFont="1" applyFill="1" applyBorder="1" applyAlignment="1">
      <alignment horizontal="center" wrapText="1"/>
    </xf>
    <xf numFmtId="0" fontId="31" fillId="35" borderId="0" xfId="0" applyFont="1" applyFill="1" applyAlignment="1">
      <alignment horizontal="left" vertical="top" wrapText="1"/>
    </xf>
    <xf numFmtId="0" fontId="21" fillId="33" borderId="17" xfId="0" applyFont="1" applyFill="1" applyBorder="1" applyAlignment="1">
      <alignment horizontal="left"/>
    </xf>
    <xf numFmtId="0" fontId="21" fillId="33" borderId="0" xfId="0" applyFont="1" applyFill="1" applyAlignment="1">
      <alignment wrapText="1"/>
    </xf>
    <xf numFmtId="0" fontId="22" fillId="35" borderId="0" xfId="0" applyFont="1" applyFill="1" applyAlignment="1">
      <alignment horizontal="left" vertical="center" wrapText="1"/>
    </xf>
    <xf numFmtId="0" fontId="22" fillId="35" borderId="0" xfId="0" applyFont="1" applyFill="1" applyAlignment="1">
      <alignment horizontal="left" vertical="top" wrapText="1"/>
    </xf>
    <xf numFmtId="0" fontId="22" fillId="35" borderId="0" xfId="0" applyFont="1" applyFill="1" applyAlignment="1">
      <alignment horizontal="left" wrapText="1"/>
    </xf>
    <xf numFmtId="0" fontId="22" fillId="35" borderId="0" xfId="0" applyFont="1" applyFill="1" applyAlignment="1">
      <alignment horizontal="left"/>
    </xf>
    <xf numFmtId="0" fontId="41" fillId="35" borderId="15" xfId="0" applyFont="1" applyFill="1" applyBorder="1" applyAlignment="1">
      <alignment horizontal="right" wrapText="1"/>
    </xf>
    <xf numFmtId="1" fontId="41" fillId="35" borderId="15" xfId="0" applyNumberFormat="1" applyFont="1" applyFill="1" applyBorder="1" applyAlignment="1">
      <alignment horizontal="center" wrapText="1"/>
    </xf>
    <xf numFmtId="165" fontId="41" fillId="35" borderId="15" xfId="0" applyNumberFormat="1" applyFont="1" applyFill="1" applyBorder="1" applyAlignment="1">
      <alignment horizontal="center" wrapText="1"/>
    </xf>
    <xf numFmtId="0" fontId="32" fillId="35" borderId="0" xfId="0" applyFont="1" applyFill="1"/>
    <xf numFmtId="0" fontId="53" fillId="35" borderId="0" xfId="0" applyFont="1" applyFill="1"/>
    <xf numFmtId="1" fontId="41" fillId="35" borderId="10" xfId="0" applyNumberFormat="1" applyFont="1" applyFill="1" applyBorder="1" applyAlignment="1">
      <alignment horizontal="center" wrapText="1"/>
    </xf>
    <xf numFmtId="165" fontId="41" fillId="35" borderId="10" xfId="0" applyNumberFormat="1" applyFont="1" applyFill="1" applyBorder="1" applyAlignment="1">
      <alignment horizontal="center" wrapText="1"/>
    </xf>
    <xf numFmtId="0" fontId="53" fillId="35" borderId="0" xfId="0" applyFont="1" applyFill="1" applyAlignment="1">
      <alignment wrapText="1"/>
    </xf>
    <xf numFmtId="0" fontId="79" fillId="35" borderId="0" xfId="0" applyFont="1" applyFill="1" applyAlignment="1">
      <alignment horizontal="left"/>
    </xf>
    <xf numFmtId="0" fontId="59" fillId="35" borderId="10" xfId="0" applyFont="1" applyFill="1" applyBorder="1" applyAlignment="1">
      <alignment horizontal="left" vertical="top" wrapText="1"/>
    </xf>
    <xf numFmtId="0" fontId="36" fillId="34" borderId="18" xfId="0" applyFont="1" applyFill="1" applyBorder="1" applyAlignment="1">
      <alignment horizontal="center"/>
    </xf>
    <xf numFmtId="0" fontId="21" fillId="35" borderId="40" xfId="0" applyFont="1" applyFill="1" applyBorder="1" applyAlignment="1">
      <alignment horizontal="left" vertical="top" wrapText="1"/>
    </xf>
    <xf numFmtId="0" fontId="22" fillId="35" borderId="0" xfId="0" applyFont="1" applyFill="1" applyAlignment="1">
      <alignment horizontal="center"/>
    </xf>
    <xf numFmtId="0" fontId="21" fillId="35" borderId="0" xfId="0" applyFont="1" applyFill="1" applyAlignment="1">
      <alignment horizontal="center"/>
    </xf>
    <xf numFmtId="3" fontId="22" fillId="0" borderId="11" xfId="0" applyNumberFormat="1" applyFont="1" applyBorder="1" applyAlignment="1">
      <alignment horizontal="right" wrapText="1"/>
    </xf>
    <xf numFmtId="1" fontId="22" fillId="0" borderId="11" xfId="0" applyNumberFormat="1" applyFont="1" applyBorder="1" applyAlignment="1">
      <alignment horizontal="right" wrapText="1"/>
    </xf>
    <xf numFmtId="164" fontId="49" fillId="35" borderId="0" xfId="0" applyNumberFormat="1" applyFont="1" applyFill="1"/>
    <xf numFmtId="0" fontId="43" fillId="56" borderId="0" xfId="0" applyFont="1" applyFill="1"/>
    <xf numFmtId="0" fontId="36" fillId="35" borderId="0" xfId="0" applyFont="1" applyFill="1" applyAlignment="1">
      <alignment horizontal="left"/>
    </xf>
    <xf numFmtId="0" fontId="47" fillId="35" borderId="0" xfId="0" applyFont="1" applyFill="1" applyAlignment="1">
      <alignment horizontal="left"/>
    </xf>
    <xf numFmtId="0" fontId="135" fillId="35" borderId="0" xfId="0" applyFont="1" applyFill="1" applyAlignment="1">
      <alignment horizontal="left"/>
    </xf>
    <xf numFmtId="0" fontId="64" fillId="35" borderId="0" xfId="0" applyFont="1" applyFill="1"/>
    <xf numFmtId="0" fontId="31" fillId="35" borderId="0" xfId="0" applyFont="1" applyFill="1"/>
    <xf numFmtId="0" fontId="22" fillId="35" borderId="55" xfId="0" applyFont="1" applyFill="1" applyBorder="1" applyAlignment="1">
      <alignment horizontal="left" vertical="top" wrapText="1"/>
    </xf>
    <xf numFmtId="0" fontId="22" fillId="35" borderId="41" xfId="0" applyFont="1" applyFill="1" applyBorder="1" applyAlignment="1">
      <alignment horizontal="center" vertical="center" wrapText="1"/>
    </xf>
    <xf numFmtId="0" fontId="22" fillId="35" borderId="39" xfId="0" applyFont="1" applyFill="1" applyBorder="1" applyAlignment="1">
      <alignment horizontal="center" vertical="center" wrapText="1"/>
    </xf>
    <xf numFmtId="49" fontId="22" fillId="35" borderId="39" xfId="0" applyNumberFormat="1" applyFont="1" applyFill="1" applyBorder="1" applyAlignment="1">
      <alignment horizontal="center" vertical="center" wrapText="1"/>
    </xf>
    <xf numFmtId="49" fontId="22" fillId="35" borderId="41" xfId="0" applyNumberFormat="1" applyFont="1" applyFill="1" applyBorder="1" applyAlignment="1">
      <alignment horizontal="center" vertical="center" wrapText="1"/>
    </xf>
    <xf numFmtId="49" fontId="22" fillId="35" borderId="38" xfId="0" applyNumberFormat="1" applyFont="1" applyFill="1" applyBorder="1" applyAlignment="1">
      <alignment horizontal="center" vertical="center" wrapText="1"/>
    </xf>
    <xf numFmtId="0" fontId="36" fillId="35" borderId="42" xfId="0" applyFont="1" applyFill="1" applyBorder="1" applyAlignment="1">
      <alignment vertical="top" wrapText="1"/>
    </xf>
    <xf numFmtId="0" fontId="22" fillId="35" borderId="42" xfId="0" applyFont="1" applyFill="1" applyBorder="1" applyAlignment="1">
      <alignment horizontal="center" vertical="center" wrapText="1"/>
    </xf>
    <xf numFmtId="0" fontId="22" fillId="35" borderId="0" xfId="0" applyFont="1" applyFill="1" applyAlignment="1">
      <alignment horizontal="center" vertical="center" wrapText="1"/>
    </xf>
    <xf numFmtId="49" fontId="22" fillId="35" borderId="0" xfId="0" applyNumberFormat="1" applyFont="1" applyFill="1" applyAlignment="1">
      <alignment horizontal="center" vertical="center" wrapText="1"/>
    </xf>
    <xf numFmtId="49" fontId="22" fillId="35" borderId="42" xfId="0" applyNumberFormat="1" applyFont="1" applyFill="1" applyBorder="1" applyAlignment="1">
      <alignment horizontal="center" vertical="center" wrapText="1"/>
    </xf>
    <xf numFmtId="49" fontId="22" fillId="35" borderId="37" xfId="0" applyNumberFormat="1" applyFont="1" applyFill="1" applyBorder="1" applyAlignment="1">
      <alignment horizontal="center" vertical="center" wrapText="1"/>
    </xf>
    <xf numFmtId="0" fontId="22" fillId="35" borderId="36" xfId="0" applyFont="1" applyFill="1" applyBorder="1" applyAlignment="1">
      <alignment horizontal="center" vertical="center" wrapText="1"/>
    </xf>
    <xf numFmtId="0" fontId="22" fillId="35" borderId="40" xfId="0" applyFont="1" applyFill="1" applyBorder="1" applyAlignment="1">
      <alignment horizontal="center" vertical="center" wrapText="1"/>
    </xf>
    <xf numFmtId="49" fontId="22" fillId="35" borderId="40" xfId="0" applyNumberFormat="1" applyFont="1" applyFill="1" applyBorder="1" applyAlignment="1">
      <alignment horizontal="center" vertical="center" wrapText="1"/>
    </xf>
    <xf numFmtId="49" fontId="22" fillId="35" borderId="36" xfId="0" applyNumberFormat="1" applyFont="1" applyFill="1" applyBorder="1" applyAlignment="1">
      <alignment horizontal="center" vertical="center" wrapText="1"/>
    </xf>
    <xf numFmtId="49" fontId="22" fillId="35" borderId="35" xfId="0" applyNumberFormat="1" applyFont="1" applyFill="1" applyBorder="1" applyAlignment="1">
      <alignment horizontal="center" vertical="center" wrapText="1"/>
    </xf>
    <xf numFmtId="0" fontId="22" fillId="35" borderId="41" xfId="0" applyFont="1" applyFill="1" applyBorder="1" applyAlignment="1">
      <alignment vertical="top" wrapText="1"/>
    </xf>
    <xf numFmtId="0" fontId="22" fillId="35" borderId="36" xfId="0" applyFont="1" applyFill="1" applyBorder="1" applyAlignment="1">
      <alignment vertical="top" wrapText="1"/>
    </xf>
    <xf numFmtId="0" fontId="22" fillId="35" borderId="42" xfId="0" applyFont="1" applyFill="1" applyBorder="1" applyAlignment="1">
      <alignment vertical="top" wrapText="1"/>
    </xf>
    <xf numFmtId="0" fontId="22" fillId="35" borderId="43" xfId="0" applyFont="1" applyFill="1" applyBorder="1" applyAlignment="1">
      <alignment vertical="top" wrapText="1"/>
    </xf>
    <xf numFmtId="0" fontId="22" fillId="35" borderId="44" xfId="0" applyFont="1" applyFill="1" applyBorder="1" applyAlignment="1">
      <alignment vertical="top" wrapText="1"/>
    </xf>
    <xf numFmtId="0" fontId="22" fillId="35" borderId="45" xfId="0" applyFont="1" applyFill="1" applyBorder="1" applyAlignment="1">
      <alignment vertical="top" wrapText="1"/>
    </xf>
    <xf numFmtId="0" fontId="22" fillId="35" borderId="0" xfId="0" applyFont="1" applyFill="1" applyAlignment="1">
      <alignment vertical="top" wrapText="1"/>
    </xf>
    <xf numFmtId="49" fontId="22" fillId="35" borderId="0" xfId="0" applyNumberFormat="1" applyFont="1" applyFill="1" applyAlignment="1">
      <alignment vertical="center" wrapText="1"/>
    </xf>
    <xf numFmtId="0" fontId="32" fillId="35" borderId="0" xfId="0" applyFont="1" applyFill="1" applyAlignment="1">
      <alignment horizontal="left" vertical="top" wrapText="1"/>
    </xf>
    <xf numFmtId="0" fontId="59" fillId="35" borderId="0" xfId="0" applyFont="1" applyFill="1"/>
    <xf numFmtId="0" fontId="38" fillId="34" borderId="18" xfId="0" applyFont="1" applyFill="1" applyBorder="1" applyAlignment="1">
      <alignment horizontal="center" wrapText="1"/>
    </xf>
    <xf numFmtId="2" fontId="21" fillId="35" borderId="0" xfId="0" applyNumberFormat="1" applyFont="1" applyFill="1" applyAlignment="1">
      <alignment horizontal="left"/>
    </xf>
    <xf numFmtId="0" fontId="36" fillId="35" borderId="18" xfId="0" applyFont="1" applyFill="1" applyBorder="1" applyAlignment="1">
      <alignment horizontal="left" wrapText="1"/>
    </xf>
    <xf numFmtId="1" fontId="36" fillId="35" borderId="18" xfId="0" applyNumberFormat="1" applyFont="1" applyFill="1" applyBorder="1" applyAlignment="1">
      <alignment horizontal="center" wrapText="1"/>
    </xf>
    <xf numFmtId="2" fontId="36" fillId="35" borderId="18" xfId="0" applyNumberFormat="1" applyFont="1" applyFill="1" applyBorder="1" applyAlignment="1">
      <alignment horizontal="center" wrapText="1"/>
    </xf>
    <xf numFmtId="1" fontId="22" fillId="35" borderId="18" xfId="0" applyNumberFormat="1" applyFont="1" applyFill="1" applyBorder="1" applyAlignment="1">
      <alignment horizontal="center" wrapText="1"/>
    </xf>
    <xf numFmtId="2" fontId="22" fillId="35" borderId="18" xfId="0" applyNumberFormat="1" applyFont="1" applyFill="1" applyBorder="1" applyAlignment="1">
      <alignment horizontal="center" wrapText="1"/>
    </xf>
    <xf numFmtId="1" fontId="22" fillId="35" borderId="10" xfId="0" applyNumberFormat="1" applyFont="1" applyFill="1" applyBorder="1" applyAlignment="1">
      <alignment horizontal="center" wrapText="1"/>
    </xf>
    <xf numFmtId="166" fontId="22" fillId="35" borderId="10" xfId="0" applyNumberFormat="1" applyFont="1" applyFill="1" applyBorder="1" applyAlignment="1">
      <alignment horizontal="center" wrapText="1"/>
    </xf>
    <xf numFmtId="166" fontId="22" fillId="35" borderId="18" xfId="0" applyNumberFormat="1" applyFont="1" applyFill="1" applyBorder="1" applyAlignment="1">
      <alignment horizontal="center" wrapText="1"/>
    </xf>
    <xf numFmtId="0" fontId="32" fillId="35" borderId="18" xfId="0" applyFont="1" applyFill="1" applyBorder="1"/>
    <xf numFmtId="2" fontId="0" fillId="35" borderId="0" xfId="0" applyNumberFormat="1" applyFill="1"/>
    <xf numFmtId="0" fontId="36" fillId="56" borderId="0" xfId="0" applyFont="1" applyFill="1" applyAlignment="1">
      <alignment horizontal="left"/>
    </xf>
    <xf numFmtId="0" fontId="42" fillId="35" borderId="0" xfId="0" applyFont="1" applyFill="1" applyAlignment="1">
      <alignment horizontal="left"/>
    </xf>
    <xf numFmtId="0" fontId="42" fillId="34" borderId="18" xfId="0" applyFont="1" applyFill="1" applyBorder="1" applyAlignment="1">
      <alignment horizontal="left" wrapText="1"/>
    </xf>
    <xf numFmtId="0" fontId="27" fillId="35" borderId="0" xfId="0" applyFont="1" applyFill="1" applyAlignment="1">
      <alignment horizontal="left"/>
    </xf>
    <xf numFmtId="0" fontId="132" fillId="35" borderId="0" xfId="0" applyFont="1" applyFill="1" applyAlignment="1">
      <alignment wrapText="1"/>
    </xf>
    <xf numFmtId="0" fontId="40" fillId="35" borderId="0" xfId="0" applyFont="1" applyFill="1" applyAlignment="1">
      <alignment wrapText="1"/>
    </xf>
    <xf numFmtId="0" fontId="63" fillId="35" borderId="10" xfId="0" applyFont="1" applyFill="1" applyBorder="1" applyAlignment="1">
      <alignment horizontal="left" wrapText="1"/>
    </xf>
    <xf numFmtId="0" fontId="41" fillId="35" borderId="0" xfId="0" applyFont="1" applyFill="1" applyAlignment="1">
      <alignment horizontal="left" vertical="top" wrapText="1"/>
    </xf>
    <xf numFmtId="0" fontId="40" fillId="35" borderId="0" xfId="0" applyFont="1" applyFill="1" applyAlignment="1">
      <alignment horizontal="left"/>
    </xf>
    <xf numFmtId="0" fontId="40" fillId="35" borderId="0" xfId="0" applyFont="1" applyFill="1" applyAlignment="1">
      <alignment horizontal="left" vertical="top" wrapText="1"/>
    </xf>
    <xf numFmtId="0" fontId="46" fillId="35" borderId="0" xfId="0" applyFont="1" applyFill="1" applyAlignment="1">
      <alignment horizontal="left" vertical="center" wrapText="1"/>
    </xf>
    <xf numFmtId="0" fontId="31" fillId="35" borderId="0" xfId="0" applyFont="1" applyFill="1" applyAlignment="1">
      <alignment horizontal="left" vertical="center" wrapText="1"/>
    </xf>
    <xf numFmtId="0" fontId="40" fillId="35" borderId="0" xfId="0" applyFont="1" applyFill="1" applyAlignment="1">
      <alignment horizontal="left" vertical="center"/>
    </xf>
    <xf numFmtId="0" fontId="0" fillId="35" borderId="0" xfId="0" applyFill="1" applyAlignment="1">
      <alignment horizontal="left" vertical="center"/>
    </xf>
    <xf numFmtId="2" fontId="46" fillId="56" borderId="0" xfId="0" applyNumberFormat="1" applyFont="1" applyFill="1" applyAlignment="1">
      <alignment horizontal="left" vertical="top" wrapText="1"/>
    </xf>
    <xf numFmtId="2" fontId="46" fillId="56" borderId="0" xfId="0" applyNumberFormat="1" applyFont="1" applyFill="1" applyAlignment="1">
      <alignment vertical="top" wrapText="1"/>
    </xf>
    <xf numFmtId="0" fontId="36" fillId="56" borderId="0" xfId="0" applyFont="1" applyFill="1" applyAlignment="1">
      <alignment horizontal="left" vertical="top" wrapText="1"/>
    </xf>
    <xf numFmtId="0" fontId="36" fillId="56" borderId="0" xfId="0" applyFont="1" applyFill="1" applyAlignment="1">
      <alignment vertical="top" wrapText="1"/>
    </xf>
    <xf numFmtId="0" fontId="42" fillId="35" borderId="0" xfId="0" applyFont="1" applyFill="1" applyAlignment="1">
      <alignment horizontal="left" vertical="top" wrapText="1"/>
    </xf>
    <xf numFmtId="0" fontId="42" fillId="35" borderId="0" xfId="0" applyFont="1" applyFill="1"/>
    <xf numFmtId="0" fontId="32" fillId="35" borderId="0" xfId="0" applyFont="1" applyFill="1" applyAlignment="1">
      <alignment vertical="center"/>
    </xf>
    <xf numFmtId="0" fontId="38" fillId="35" borderId="0" xfId="0" applyFont="1" applyFill="1" applyAlignment="1">
      <alignment vertical="top" wrapText="1"/>
    </xf>
    <xf numFmtId="0" fontId="41" fillId="35" borderId="0" xfId="0" applyFont="1" applyFill="1" applyAlignment="1">
      <alignment horizontal="left" wrapText="1"/>
    </xf>
    <xf numFmtId="165" fontId="41" fillId="35" borderId="18" xfId="0" applyNumberFormat="1" applyFont="1" applyFill="1" applyBorder="1" applyAlignment="1">
      <alignment horizontal="center" wrapText="1"/>
    </xf>
    <xf numFmtId="0" fontId="26" fillId="35" borderId="18" xfId="0" applyFont="1" applyFill="1" applyBorder="1" applyAlignment="1">
      <alignment horizontal="center" wrapText="1"/>
    </xf>
    <xf numFmtId="0" fontId="38" fillId="34" borderId="25" xfId="0" applyFont="1" applyFill="1" applyBorder="1" applyAlignment="1">
      <alignment vertical="top" wrapText="1"/>
    </xf>
    <xf numFmtId="0" fontId="61" fillId="34" borderId="29" xfId="0" applyFont="1" applyFill="1" applyBorder="1" applyAlignment="1">
      <alignment horizontal="left" wrapText="1"/>
    </xf>
    <xf numFmtId="0" fontId="21" fillId="34" borderId="26" xfId="0" applyFont="1" applyFill="1" applyBorder="1" applyAlignment="1">
      <alignment horizontal="left"/>
    </xf>
    <xf numFmtId="0" fontId="38" fillId="34" borderId="25" xfId="0" applyFont="1" applyFill="1" applyBorder="1" applyAlignment="1">
      <alignment horizontal="left"/>
    </xf>
    <xf numFmtId="0" fontId="38" fillId="34" borderId="29" xfId="0" applyFont="1" applyFill="1" applyBorder="1" applyAlignment="1">
      <alignment horizontal="center"/>
    </xf>
    <xf numFmtId="0" fontId="61" fillId="34" borderId="26" xfId="0" applyFont="1" applyFill="1" applyBorder="1" applyAlignment="1">
      <alignment horizontal="left" wrapText="1"/>
    </xf>
    <xf numFmtId="164" fontId="22" fillId="42" borderId="10" xfId="0" applyNumberFormat="1" applyFont="1" applyFill="1" applyBorder="1" applyAlignment="1">
      <alignment horizontal="right" wrapText="1"/>
    </xf>
    <xf numFmtId="0" fontId="58" fillId="35" borderId="0" xfId="0" applyFont="1" applyFill="1"/>
    <xf numFmtId="0" fontId="56" fillId="35" borderId="0" xfId="0" applyFont="1" applyFill="1"/>
    <xf numFmtId="0" fontId="32" fillId="35" borderId="0" xfId="0" applyFont="1" applyFill="1" applyAlignment="1">
      <alignment horizontal="left" vertical="justify"/>
    </xf>
    <xf numFmtId="165" fontId="22" fillId="35" borderId="15" xfId="0" applyNumberFormat="1" applyFont="1" applyFill="1" applyBorder="1" applyAlignment="1">
      <alignment horizontal="right" wrapText="1"/>
    </xf>
    <xf numFmtId="165" fontId="22" fillId="35" borderId="0" xfId="0" applyNumberFormat="1" applyFont="1" applyFill="1" applyAlignment="1">
      <alignment horizontal="right" wrapText="1"/>
    </xf>
    <xf numFmtId="0" fontId="36" fillId="35" borderId="0" xfId="0" applyFont="1" applyFill="1" applyAlignment="1">
      <alignment horizontal="right" wrapText="1"/>
    </xf>
    <xf numFmtId="0" fontId="36" fillId="34" borderId="18" xfId="0" applyFont="1" applyFill="1" applyBorder="1" applyAlignment="1">
      <alignment horizontal="right" wrapText="1"/>
    </xf>
    <xf numFmtId="165" fontId="22" fillId="35" borderId="18" xfId="0" applyNumberFormat="1" applyFont="1" applyFill="1" applyBorder="1" applyAlignment="1">
      <alignment horizontal="right" wrapText="1"/>
    </xf>
    <xf numFmtId="1" fontId="40" fillId="35" borderId="0" xfId="0" applyNumberFormat="1" applyFont="1" applyFill="1"/>
    <xf numFmtId="3" fontId="40" fillId="35" borderId="0" xfId="0" applyNumberFormat="1" applyFont="1" applyFill="1" applyAlignment="1">
      <alignment horizontal="center"/>
    </xf>
    <xf numFmtId="0" fontId="22" fillId="42" borderId="10" xfId="0" applyFont="1" applyFill="1" applyBorder="1" applyAlignment="1">
      <alignment horizontal="left" vertical="top" wrapText="1"/>
    </xf>
    <xf numFmtId="0" fontId="36" fillId="35" borderId="10" xfId="0" applyFont="1" applyFill="1" applyBorder="1" applyAlignment="1">
      <alignment horizontal="left" vertical="top" wrapText="1"/>
    </xf>
    <xf numFmtId="0" fontId="22" fillId="35" borderId="18" xfId="0" applyFont="1" applyFill="1" applyBorder="1" applyAlignment="1">
      <alignment horizontal="left" vertical="top" wrapText="1"/>
    </xf>
    <xf numFmtId="0" fontId="32" fillId="35" borderId="18" xfId="0" applyFont="1" applyFill="1" applyBorder="1" applyAlignment="1">
      <alignment horizontal="left" vertical="top" wrapText="1"/>
    </xf>
    <xf numFmtId="0" fontId="41" fillId="35" borderId="14" xfId="0" applyFont="1" applyFill="1" applyBorder="1" applyAlignment="1">
      <alignment horizontal="right" wrapText="1"/>
    </xf>
    <xf numFmtId="0" fontId="22" fillId="35" borderId="15" xfId="0" applyFont="1" applyFill="1" applyBorder="1" applyAlignment="1">
      <alignment horizontal="right" wrapText="1"/>
    </xf>
    <xf numFmtId="0" fontId="50" fillId="35" borderId="0" xfId="0" applyFont="1" applyFill="1"/>
    <xf numFmtId="0" fontId="22" fillId="35" borderId="11" xfId="0" applyFont="1" applyFill="1" applyBorder="1" applyAlignment="1">
      <alignment horizontal="left" vertical="top" wrapText="1"/>
    </xf>
    <xf numFmtId="165" fontId="22" fillId="0" borderId="18" xfId="0" applyNumberFormat="1" applyFont="1" applyBorder="1" applyAlignment="1">
      <alignment horizontal="right" wrapText="1"/>
    </xf>
    <xf numFmtId="0" fontId="42" fillId="0" borderId="15" xfId="0" applyFont="1" applyBorder="1" applyAlignment="1">
      <alignment horizontal="right" wrapText="1"/>
    </xf>
    <xf numFmtId="3" fontId="42" fillId="0" borderId="15" xfId="0" applyNumberFormat="1" applyFont="1" applyBorder="1" applyAlignment="1">
      <alignment horizontal="right" wrapText="1"/>
    </xf>
    <xf numFmtId="0" fontId="0" fillId="35" borderId="0" xfId="0" applyFill="1" applyAlignment="1">
      <alignment horizontal="left" wrapText="1"/>
    </xf>
    <xf numFmtId="0" fontId="85" fillId="35" borderId="0" xfId="0" applyFont="1" applyFill="1"/>
    <xf numFmtId="165" fontId="0" fillId="35" borderId="0" xfId="0" applyNumberFormat="1" applyFill="1"/>
    <xf numFmtId="0" fontId="59" fillId="34" borderId="10" xfId="0" applyFont="1" applyFill="1" applyBorder="1" applyAlignment="1">
      <alignment horizontal="center" wrapText="1"/>
    </xf>
    <xf numFmtId="3" fontId="22" fillId="35" borderId="18" xfId="0" applyNumberFormat="1" applyFont="1" applyFill="1" applyBorder="1" applyAlignment="1">
      <alignment horizontal="right" wrapText="1"/>
    </xf>
    <xf numFmtId="0" fontId="22" fillId="35" borderId="18" xfId="0" applyFont="1" applyFill="1" applyBorder="1" applyAlignment="1">
      <alignment horizontal="right" wrapText="1"/>
    </xf>
    <xf numFmtId="0" fontId="22" fillId="35" borderId="0" xfId="0" applyFont="1" applyFill="1"/>
    <xf numFmtId="0" fontId="14" fillId="42" borderId="0" xfId="0" applyFont="1" applyFill="1"/>
    <xf numFmtId="0" fontId="22" fillId="0" borderId="15" xfId="0" applyFont="1" applyBorder="1" applyAlignment="1">
      <alignment horizontal="left" wrapText="1"/>
    </xf>
    <xf numFmtId="165" fontId="22" fillId="0" borderId="15" xfId="0" applyNumberFormat="1" applyFont="1" applyBorder="1" applyAlignment="1">
      <alignment horizontal="center" wrapText="1"/>
    </xf>
    <xf numFmtId="49" fontId="26" fillId="0" borderId="15" xfId="0" applyNumberFormat="1" applyFont="1" applyBorder="1" applyAlignment="1">
      <alignment horizontal="center" wrapText="1"/>
    </xf>
    <xf numFmtId="0" fontId="22" fillId="42" borderId="10" xfId="0" applyFont="1" applyFill="1" applyBorder="1" applyAlignment="1">
      <alignment horizontal="right" wrapText="1"/>
    </xf>
    <xf numFmtId="165" fontId="22" fillId="42" borderId="18" xfId="0" applyNumberFormat="1" applyFont="1" applyFill="1" applyBorder="1" applyAlignment="1">
      <alignment vertical="top" wrapText="1"/>
    </xf>
    <xf numFmtId="165" fontId="22" fillId="42" borderId="0" xfId="0" applyNumberFormat="1" applyFont="1" applyFill="1" applyAlignment="1">
      <alignment horizontal="right" wrapText="1"/>
    </xf>
    <xf numFmtId="165" fontId="22" fillId="42" borderId="18" xfId="0" applyNumberFormat="1" applyFont="1" applyFill="1" applyBorder="1" applyAlignment="1">
      <alignment horizontal="center" vertical="top" wrapText="1"/>
    </xf>
    <xf numFmtId="0" fontId="86" fillId="35" borderId="0" xfId="405" applyFont="1" applyFill="1"/>
    <xf numFmtId="0" fontId="92" fillId="35" borderId="0" xfId="405" applyFill="1" applyAlignment="1">
      <alignment horizontal="center"/>
    </xf>
    <xf numFmtId="0" fontId="92" fillId="35" borderId="0" xfId="405" applyFill="1"/>
    <xf numFmtId="0" fontId="93" fillId="35" borderId="0" xfId="405" applyFont="1" applyFill="1"/>
    <xf numFmtId="0" fontId="36" fillId="35" borderId="0" xfId="405" applyFont="1" applyFill="1" applyAlignment="1">
      <alignment vertical="top" wrapText="1"/>
    </xf>
    <xf numFmtId="0" fontId="36" fillId="35" borderId="0" xfId="405" applyFont="1" applyFill="1" applyAlignment="1">
      <alignment horizontal="center"/>
    </xf>
    <xf numFmtId="0" fontId="138" fillId="35" borderId="0" xfId="405" applyFont="1" applyFill="1"/>
    <xf numFmtId="0" fontId="22" fillId="35" borderId="0" xfId="405" applyFont="1" applyFill="1" applyAlignment="1">
      <alignment vertical="top" wrapText="1"/>
    </xf>
    <xf numFmtId="0" fontId="46" fillId="35" borderId="0" xfId="405" applyFont="1" applyFill="1" applyAlignment="1">
      <alignment horizontal="center" vertical="top"/>
    </xf>
    <xf numFmtId="165" fontId="22" fillId="35" borderId="0" xfId="405" quotePrefix="1" applyNumberFormat="1" applyFont="1" applyFill="1" applyAlignment="1">
      <alignment horizontal="center"/>
    </xf>
    <xf numFmtId="0" fontId="22" fillId="35" borderId="0" xfId="405" quotePrefix="1" applyFont="1" applyFill="1" applyAlignment="1">
      <alignment vertical="top" wrapText="1"/>
    </xf>
    <xf numFmtId="0" fontId="51" fillId="35" borderId="0" xfId="405" applyFont="1" applyFill="1" applyAlignment="1">
      <alignment horizontal="center" vertical="top"/>
    </xf>
    <xf numFmtId="0" fontId="22" fillId="35" borderId="0" xfId="405" applyFont="1" applyFill="1" applyAlignment="1">
      <alignment horizontal="left" vertical="justify" wrapText="1"/>
    </xf>
    <xf numFmtId="0" fontId="92" fillId="35" borderId="0" xfId="405" applyFill="1" applyAlignment="1">
      <alignment horizontal="left"/>
    </xf>
    <xf numFmtId="0" fontId="36" fillId="35" borderId="0" xfId="405" applyFont="1" applyFill="1" applyAlignment="1">
      <alignment horizontal="left" wrapText="1"/>
    </xf>
    <xf numFmtId="0" fontId="36" fillId="34" borderId="0" xfId="405" applyFont="1" applyFill="1" applyAlignment="1">
      <alignment wrapText="1"/>
    </xf>
    <xf numFmtId="0" fontId="22" fillId="34" borderId="50" xfId="405" applyFont="1" applyFill="1" applyBorder="1" applyAlignment="1">
      <alignment vertical="top" wrapText="1"/>
    </xf>
    <xf numFmtId="0" fontId="22" fillId="35" borderId="0" xfId="405" applyFont="1" applyFill="1"/>
    <xf numFmtId="0" fontId="22" fillId="35" borderId="0" xfId="405" applyFont="1" applyFill="1" applyAlignment="1">
      <alignment horizontal="center"/>
    </xf>
    <xf numFmtId="0" fontId="78" fillId="35" borderId="0" xfId="405" applyFont="1" applyFill="1" applyAlignment="1">
      <alignment horizontal="center"/>
    </xf>
    <xf numFmtId="165" fontId="22" fillId="35" borderId="0" xfId="405" applyNumberFormat="1" applyFont="1" applyFill="1" applyAlignment="1">
      <alignment horizontal="center"/>
    </xf>
    <xf numFmtId="0" fontId="78" fillId="35" borderId="0" xfId="405" applyFont="1" applyFill="1" applyAlignment="1">
      <alignment horizontal="center" vertical="top"/>
    </xf>
    <xf numFmtId="0" fontId="92" fillId="34" borderId="0" xfId="405" applyFill="1"/>
    <xf numFmtId="0" fontId="153" fillId="35" borderId="50" xfId="405" applyFont="1" applyFill="1" applyBorder="1" applyAlignment="1">
      <alignment vertical="top" wrapText="1"/>
    </xf>
    <xf numFmtId="0" fontId="22" fillId="35" borderId="0" xfId="405" applyFont="1" applyFill="1" applyAlignment="1">
      <alignment horizontal="left" vertical="center" wrapText="1"/>
    </xf>
    <xf numFmtId="0" fontId="31" fillId="35" borderId="0" xfId="405" applyFont="1" applyFill="1"/>
    <xf numFmtId="0" fontId="36" fillId="35" borderId="0" xfId="406" applyFont="1" applyFill="1" applyAlignment="1">
      <alignment horizontal="center"/>
    </xf>
    <xf numFmtId="0" fontId="22" fillId="35" borderId="0" xfId="406" applyFont="1" applyFill="1" applyAlignment="1">
      <alignment vertical="top" wrapText="1"/>
    </xf>
    <xf numFmtId="0" fontId="46" fillId="35" borderId="0" xfId="405" applyFont="1" applyFill="1" applyAlignment="1">
      <alignment horizontal="center" vertical="top" wrapText="1"/>
    </xf>
    <xf numFmtId="0" fontId="22" fillId="35" borderId="0" xfId="407" applyFont="1" applyFill="1" applyAlignment="1">
      <alignment vertical="top" wrapText="1"/>
    </xf>
    <xf numFmtId="0" fontId="31" fillId="35" borderId="0" xfId="405" applyFont="1" applyFill="1" applyAlignment="1">
      <alignment horizontal="left" vertical="justify" wrapText="1"/>
    </xf>
    <xf numFmtId="0" fontId="92" fillId="35" borderId="0" xfId="405" applyFill="1" applyAlignment="1">
      <alignment horizontal="left" vertical="justify" wrapText="1"/>
    </xf>
    <xf numFmtId="0" fontId="36" fillId="34" borderId="60" xfId="405" applyFont="1" applyFill="1" applyBorder="1"/>
    <xf numFmtId="0" fontId="36" fillId="34" borderId="54" xfId="405" applyFont="1" applyFill="1" applyBorder="1" applyAlignment="1">
      <alignment horizontal="center"/>
    </xf>
    <xf numFmtId="0" fontId="36" fillId="34" borderId="61" xfId="405" applyFont="1" applyFill="1" applyBorder="1" applyAlignment="1">
      <alignment horizontal="center"/>
    </xf>
    <xf numFmtId="0" fontId="32" fillId="35" borderId="50" xfId="405" applyFont="1" applyFill="1" applyBorder="1" applyAlignment="1">
      <alignment horizontal="left" vertical="center" wrapText="1"/>
    </xf>
    <xf numFmtId="0" fontId="32" fillId="35" borderId="0" xfId="405" applyFont="1" applyFill="1"/>
    <xf numFmtId="165" fontId="59" fillId="35" borderId="0" xfId="405" applyNumberFormat="1" applyFont="1" applyFill="1"/>
    <xf numFmtId="0" fontId="43" fillId="35" borderId="0" xfId="405" applyFont="1" applyFill="1" applyAlignment="1">
      <alignment horizontal="center" vertical="top"/>
    </xf>
    <xf numFmtId="0" fontId="59" fillId="35" borderId="0" xfId="405" applyFont="1" applyFill="1" applyAlignment="1">
      <alignment horizontal="center"/>
    </xf>
    <xf numFmtId="165" fontId="32" fillId="35" borderId="0" xfId="405" applyNumberFormat="1" applyFont="1" applyFill="1" applyAlignment="1">
      <alignment horizontal="center"/>
    </xf>
    <xf numFmtId="0" fontId="92" fillId="35" borderId="0" xfId="405" quotePrefix="1" applyFill="1"/>
    <xf numFmtId="169" fontId="92" fillId="35" borderId="0" xfId="405" applyNumberFormat="1" applyFill="1" applyAlignment="1">
      <alignment horizontal="center"/>
    </xf>
    <xf numFmtId="165" fontId="92" fillId="35" borderId="0" xfId="405" applyNumberFormat="1" applyFill="1"/>
    <xf numFmtId="1" fontId="92" fillId="35" borderId="0" xfId="405" applyNumberFormat="1" applyFill="1"/>
    <xf numFmtId="0" fontId="32" fillId="35" borderId="0" xfId="405" applyFont="1" applyFill="1" applyAlignment="1">
      <alignment vertical="top" wrapText="1"/>
    </xf>
    <xf numFmtId="0" fontId="46" fillId="35" borderId="0" xfId="405" applyFont="1" applyFill="1" applyAlignment="1">
      <alignment horizontal="center"/>
    </xf>
    <xf numFmtId="165" fontId="32" fillId="35" borderId="0" xfId="405" quotePrefix="1" applyNumberFormat="1" applyFont="1" applyFill="1" applyAlignment="1">
      <alignment horizontal="center"/>
    </xf>
    <xf numFmtId="0" fontId="32" fillId="35" borderId="0" xfId="405" quotePrefix="1" applyFont="1" applyFill="1" applyAlignment="1">
      <alignment vertical="top" wrapText="1"/>
    </xf>
    <xf numFmtId="0" fontId="92" fillId="35" borderId="0" xfId="405" applyFill="1" applyAlignment="1">
      <alignment horizontal="left" vertical="center"/>
    </xf>
    <xf numFmtId="0" fontId="26" fillId="35" borderId="0" xfId="405" applyFont="1" applyFill="1"/>
    <xf numFmtId="0" fontId="43" fillId="35" borderId="0" xfId="405" applyFont="1" applyFill="1" applyAlignment="1">
      <alignment horizontal="center" vertical="top" wrapText="1"/>
    </xf>
    <xf numFmtId="165" fontId="36" fillId="35" borderId="0" xfId="405" applyNumberFormat="1" applyFont="1" applyFill="1" applyAlignment="1">
      <alignment horizontal="center"/>
    </xf>
    <xf numFmtId="165" fontId="36" fillId="35" borderId="0" xfId="405" applyNumberFormat="1" applyFont="1" applyFill="1"/>
    <xf numFmtId="165" fontId="80" fillId="35" borderId="0" xfId="405" applyNumberFormat="1" applyFont="1" applyFill="1" applyAlignment="1">
      <alignment horizontal="center"/>
    </xf>
    <xf numFmtId="165" fontId="46" fillId="35" borderId="0" xfId="405" applyNumberFormat="1" applyFont="1" applyFill="1" applyAlignment="1">
      <alignment horizontal="center" wrapText="1"/>
    </xf>
    <xf numFmtId="165" fontId="46" fillId="35" borderId="0" xfId="405" applyNumberFormat="1" applyFont="1" applyFill="1" applyAlignment="1">
      <alignment horizontal="center" vertical="top" wrapText="1"/>
    </xf>
    <xf numFmtId="0" fontId="31" fillId="35" borderId="0" xfId="405" applyFont="1" applyFill="1" applyAlignment="1">
      <alignment horizontal="left"/>
    </xf>
    <xf numFmtId="0" fontId="31" fillId="35" borderId="0" xfId="405" applyFont="1" applyFill="1" applyAlignment="1">
      <alignment horizontal="left" vertical="center"/>
    </xf>
    <xf numFmtId="0" fontId="22" fillId="35" borderId="0" xfId="405" applyFont="1" applyFill="1" applyAlignment="1">
      <alignment horizontal="left" vertical="center"/>
    </xf>
    <xf numFmtId="0" fontId="26" fillId="35" borderId="0" xfId="405" applyFont="1" applyFill="1" applyAlignment="1">
      <alignment horizontal="left"/>
    </xf>
    <xf numFmtId="0" fontId="22" fillId="35" borderId="0" xfId="405" applyFont="1" applyFill="1" applyAlignment="1">
      <alignment vertical="top"/>
    </xf>
    <xf numFmtId="0" fontId="43" fillId="35" borderId="0" xfId="405" applyFont="1" applyFill="1" applyAlignment="1">
      <alignment horizontal="left" vertical="top" wrapText="1"/>
    </xf>
    <xf numFmtId="0" fontId="46" fillId="35" borderId="0" xfId="405" applyFont="1" applyFill="1" applyAlignment="1">
      <alignment vertical="top" wrapText="1"/>
    </xf>
    <xf numFmtId="165" fontId="46" fillId="35" borderId="0" xfId="405" applyNumberFormat="1" applyFont="1" applyFill="1" applyAlignment="1">
      <alignment horizontal="left" wrapText="1"/>
    </xf>
    <xf numFmtId="0" fontId="123" fillId="35" borderId="0" xfId="0" applyFont="1" applyFill="1"/>
    <xf numFmtId="0" fontId="0" fillId="35" borderId="0" xfId="0" applyFill="1" applyAlignment="1">
      <alignment wrapText="1"/>
    </xf>
    <xf numFmtId="0" fontId="16" fillId="35" borderId="0" xfId="0" applyFont="1" applyFill="1"/>
    <xf numFmtId="0" fontId="0" fillId="35" borderId="0" xfId="0" applyFill="1" applyAlignment="1">
      <alignment horizontal="center"/>
    </xf>
    <xf numFmtId="0" fontId="16" fillId="35" borderId="0" xfId="0" applyFont="1" applyFill="1" applyAlignment="1">
      <alignment horizontal="center"/>
    </xf>
    <xf numFmtId="0" fontId="36" fillId="35" borderId="0" xfId="0" quotePrefix="1" applyFont="1" applyFill="1" applyAlignment="1">
      <alignment horizontal="center"/>
    </xf>
    <xf numFmtId="0" fontId="16" fillId="35" borderId="0" xfId="0" applyFont="1" applyFill="1" applyAlignment="1">
      <alignment wrapText="1"/>
    </xf>
    <xf numFmtId="0" fontId="36" fillId="35" borderId="0" xfId="0" applyFont="1" applyFill="1" applyAlignment="1">
      <alignment horizontal="center"/>
    </xf>
    <xf numFmtId="167" fontId="0" fillId="35" borderId="0" xfId="0" applyNumberFormat="1" applyFill="1"/>
    <xf numFmtId="0" fontId="0" fillId="35" borderId="18" xfId="0" applyFill="1" applyBorder="1"/>
    <xf numFmtId="167" fontId="0" fillId="35" borderId="18" xfId="0" applyNumberFormat="1" applyFill="1" applyBorder="1"/>
    <xf numFmtId="174" fontId="0" fillId="35" borderId="0" xfId="0" applyNumberFormat="1" applyFill="1"/>
    <xf numFmtId="0" fontId="29" fillId="35" borderId="0" xfId="408" applyFill="1"/>
    <xf numFmtId="3" fontId="129" fillId="35" borderId="18" xfId="0" applyNumberFormat="1" applyFont="1" applyFill="1" applyBorder="1" applyAlignment="1">
      <alignment horizontal="right" vertical="center"/>
    </xf>
    <xf numFmtId="3" fontId="0" fillId="35" borderId="18" xfId="0" applyNumberFormat="1" applyFill="1" applyBorder="1"/>
    <xf numFmtId="3" fontId="0" fillId="35" borderId="0" xfId="0" applyNumberFormat="1" applyFill="1"/>
    <xf numFmtId="172" fontId="0" fillId="35" borderId="0" xfId="0" applyNumberFormat="1" applyFill="1"/>
    <xf numFmtId="3" fontId="14" fillId="35" borderId="0" xfId="0" applyNumberFormat="1" applyFont="1" applyFill="1"/>
    <xf numFmtId="0" fontId="0" fillId="35" borderId="0" xfId="0" applyFill="1" applyAlignment="1">
      <alignment horizontal="left" vertical="top" wrapText="1"/>
    </xf>
    <xf numFmtId="0" fontId="128" fillId="35" borderId="0" xfId="0" applyFont="1" applyFill="1" applyAlignment="1">
      <alignment vertical="center"/>
    </xf>
    <xf numFmtId="0" fontId="128" fillId="35" borderId="0" xfId="0" applyFont="1" applyFill="1" applyAlignment="1">
      <alignment horizontal="right" vertical="center"/>
    </xf>
    <xf numFmtId="0" fontId="129" fillId="35" borderId="0" xfId="0" applyFont="1" applyFill="1" applyAlignment="1">
      <alignment vertical="center"/>
    </xf>
    <xf numFmtId="3" fontId="129" fillId="35" borderId="0" xfId="0" applyNumberFormat="1" applyFont="1" applyFill="1" applyAlignment="1">
      <alignment horizontal="right" vertical="center"/>
    </xf>
    <xf numFmtId="0" fontId="129" fillId="35" borderId="0" xfId="0" applyFont="1" applyFill="1" applyAlignment="1">
      <alignment horizontal="right" vertical="center"/>
    </xf>
    <xf numFmtId="0" fontId="130" fillId="35" borderId="0" xfId="0" applyFont="1" applyFill="1" applyAlignment="1">
      <alignment vertical="center"/>
    </xf>
    <xf numFmtId="0" fontId="128" fillId="35" borderId="0" xfId="0" applyFont="1" applyFill="1" applyAlignment="1">
      <alignment vertical="top" wrapText="1"/>
    </xf>
    <xf numFmtId="165" fontId="21" fillId="35" borderId="0" xfId="0" applyNumberFormat="1" applyFont="1" applyFill="1" applyAlignment="1">
      <alignment horizontal="center"/>
    </xf>
    <xf numFmtId="165" fontId="0" fillId="35" borderId="0" xfId="0" applyNumberFormat="1" applyFill="1" applyAlignment="1">
      <alignment horizontal="center"/>
    </xf>
    <xf numFmtId="0" fontId="122" fillId="35" borderId="0" xfId="0" applyFont="1" applyFill="1" applyAlignment="1">
      <alignment vertical="center"/>
    </xf>
    <xf numFmtId="4" fontId="22" fillId="35" borderId="10" xfId="0" applyNumberFormat="1" applyFont="1" applyFill="1" applyBorder="1" applyAlignment="1">
      <alignment horizontal="center" wrapText="1"/>
    </xf>
    <xf numFmtId="0" fontId="98" fillId="35" borderId="0" xfId="0" applyFont="1" applyFill="1" applyAlignment="1">
      <alignment horizontal="left" vertical="center"/>
    </xf>
    <xf numFmtId="0" fontId="71" fillId="35" borderId="0" xfId="0" applyFont="1" applyFill="1"/>
    <xf numFmtId="0" fontId="36" fillId="35" borderId="0" xfId="409" applyFont="1" applyFill="1" applyAlignment="1">
      <alignment vertical="center"/>
    </xf>
    <xf numFmtId="0" fontId="22" fillId="35" borderId="0" xfId="409" applyFill="1" applyAlignment="1">
      <alignment horizontal="center" vertical="center"/>
    </xf>
    <xf numFmtId="0" fontId="22" fillId="35" borderId="0" xfId="409" applyFill="1" applyAlignment="1">
      <alignment vertical="center"/>
    </xf>
    <xf numFmtId="0" fontId="22" fillId="35" borderId="40" xfId="409" applyFill="1" applyBorder="1" applyAlignment="1">
      <alignment horizontal="left" vertical="center"/>
    </xf>
    <xf numFmtId="0" fontId="22" fillId="35" borderId="40" xfId="409" applyFill="1" applyBorder="1" applyAlignment="1">
      <alignment horizontal="center" vertical="center"/>
    </xf>
    <xf numFmtId="0" fontId="22" fillId="35" borderId="0" xfId="409" applyFill="1" applyAlignment="1">
      <alignment horizontal="left" vertical="center"/>
    </xf>
    <xf numFmtId="0" fontId="22" fillId="35" borderId="0" xfId="409" applyFill="1" applyAlignment="1">
      <alignment horizontal="center" vertical="center" wrapText="1"/>
    </xf>
    <xf numFmtId="0" fontId="31" fillId="35" borderId="0" xfId="409" applyFont="1" applyFill="1" applyAlignment="1">
      <alignment vertical="center"/>
    </xf>
    <xf numFmtId="0" fontId="22" fillId="35" borderId="0" xfId="409" applyFill="1" applyAlignment="1">
      <alignment horizontal="left" vertical="center" wrapText="1"/>
    </xf>
    <xf numFmtId="165" fontId="22" fillId="35" borderId="0" xfId="409" quotePrefix="1" applyNumberFormat="1" applyFill="1" applyAlignment="1">
      <alignment horizontal="center" vertical="center"/>
    </xf>
    <xf numFmtId="0" fontId="22" fillId="35" borderId="0" xfId="409" applyFill="1" applyAlignment="1">
      <alignment horizontal="left" vertical="top"/>
    </xf>
    <xf numFmtId="0" fontId="22" fillId="35" borderId="0" xfId="409" applyFill="1" applyAlignment="1">
      <alignment horizontal="center" vertical="top" wrapText="1"/>
    </xf>
    <xf numFmtId="0" fontId="22" fillId="35" borderId="0" xfId="409" applyFill="1" applyAlignment="1">
      <alignment horizontal="center" vertical="top"/>
    </xf>
    <xf numFmtId="0" fontId="22" fillId="35" borderId="0" xfId="409" applyFill="1"/>
    <xf numFmtId="0" fontId="22" fillId="35" borderId="0" xfId="409" quotePrefix="1" applyFill="1"/>
    <xf numFmtId="0" fontId="36" fillId="35" borderId="0" xfId="409" applyFont="1" applyFill="1" applyAlignment="1">
      <alignment vertical="center" wrapText="1"/>
    </xf>
    <xf numFmtId="0" fontId="36" fillId="35" borderId="0" xfId="409" applyFont="1" applyFill="1" applyAlignment="1">
      <alignment horizontal="center" vertical="center" wrapText="1"/>
    </xf>
    <xf numFmtId="0" fontId="22" fillId="35" borderId="0" xfId="409" applyFill="1" applyAlignment="1">
      <alignment vertical="center" wrapText="1"/>
    </xf>
    <xf numFmtId="0" fontId="105" fillId="35" borderId="0" xfId="409" applyFont="1" applyFill="1" applyAlignment="1">
      <alignment horizontal="center" vertical="center" wrapText="1"/>
    </xf>
    <xf numFmtId="0" fontId="105" fillId="35" borderId="0" xfId="409" applyFont="1" applyFill="1" applyAlignment="1">
      <alignment horizontal="center" vertical="center"/>
    </xf>
    <xf numFmtId="0" fontId="22" fillId="35" borderId="40" xfId="409" applyFill="1" applyBorder="1" applyAlignment="1">
      <alignment vertical="center" wrapText="1"/>
    </xf>
    <xf numFmtId="0" fontId="105" fillId="35" borderId="40" xfId="409" applyFont="1" applyFill="1" applyBorder="1" applyAlignment="1">
      <alignment horizontal="center" vertical="center"/>
    </xf>
    <xf numFmtId="0" fontId="22" fillId="35" borderId="0" xfId="409" applyFill="1" applyAlignment="1">
      <alignment horizontal="left"/>
    </xf>
    <xf numFmtId="0" fontId="22" fillId="35" borderId="0" xfId="409" quotePrefix="1" applyFill="1" applyAlignment="1">
      <alignment horizontal="left"/>
    </xf>
    <xf numFmtId="0" fontId="14" fillId="35" borderId="0" xfId="0" applyFont="1" applyFill="1" applyAlignment="1">
      <alignment wrapText="1"/>
    </xf>
    <xf numFmtId="0" fontId="22" fillId="35" borderId="0" xfId="409" applyFill="1" applyAlignment="1">
      <alignment wrapText="1"/>
    </xf>
    <xf numFmtId="0" fontId="22" fillId="35" borderId="0" xfId="409" applyFill="1" applyAlignment="1">
      <alignment horizontal="center" wrapText="1"/>
    </xf>
    <xf numFmtId="0" fontId="22" fillId="35" borderId="0" xfId="409" applyFill="1" applyAlignment="1">
      <alignment horizontal="center"/>
    </xf>
    <xf numFmtId="0" fontId="105" fillId="35" borderId="0" xfId="409" applyFont="1" applyFill="1" applyAlignment="1">
      <alignment horizontal="center"/>
    </xf>
    <xf numFmtId="0" fontId="105" fillId="35" borderId="0" xfId="409" applyFont="1" applyFill="1" applyAlignment="1">
      <alignment horizontal="center" wrapText="1"/>
    </xf>
    <xf numFmtId="0" fontId="22" fillId="35" borderId="40" xfId="409" applyFill="1" applyBorder="1" applyAlignment="1">
      <alignment horizontal="center" vertical="center" wrapText="1"/>
    </xf>
    <xf numFmtId="0" fontId="105" fillId="35" borderId="40" xfId="409" applyFont="1" applyFill="1" applyBorder="1" applyAlignment="1">
      <alignment horizontal="center" vertical="center" wrapText="1"/>
    </xf>
    <xf numFmtId="0" fontId="133" fillId="35" borderId="0" xfId="0" applyFont="1" applyFill="1" applyAlignment="1">
      <alignment horizontal="center"/>
    </xf>
    <xf numFmtId="0" fontId="139" fillId="35" borderId="0" xfId="0" applyFont="1" applyFill="1"/>
    <xf numFmtId="0" fontId="22" fillId="35" borderId="50" xfId="405" applyFont="1" applyFill="1" applyBorder="1" applyAlignment="1">
      <alignment horizontal="left" vertical="justify" wrapText="1"/>
    </xf>
    <xf numFmtId="0" fontId="36" fillId="34" borderId="42" xfId="405" applyFont="1" applyFill="1" applyBorder="1" applyAlignment="1">
      <alignment horizontal="left" vertical="center" wrapText="1"/>
    </xf>
    <xf numFmtId="0" fontId="46" fillId="35" borderId="50" xfId="405" applyFont="1" applyFill="1" applyBorder="1" applyAlignment="1">
      <alignment horizontal="left" vertical="center" wrapText="1"/>
    </xf>
    <xf numFmtId="0" fontId="22" fillId="35" borderId="50" xfId="405" applyFont="1" applyFill="1" applyBorder="1" applyAlignment="1">
      <alignment horizontal="left" vertical="center" wrapText="1"/>
    </xf>
    <xf numFmtId="0" fontId="59" fillId="34" borderId="0" xfId="405" applyFont="1" applyFill="1" applyAlignment="1">
      <alignment wrapText="1"/>
    </xf>
    <xf numFmtId="0" fontId="32" fillId="34" borderId="50" xfId="405" applyFont="1" applyFill="1" applyBorder="1" applyAlignment="1">
      <alignment vertical="top" wrapText="1"/>
    </xf>
    <xf numFmtId="0" fontId="92" fillId="34" borderId="52" xfId="405" applyFill="1" applyBorder="1"/>
    <xf numFmtId="0" fontId="92" fillId="34" borderId="50" xfId="405" applyFill="1" applyBorder="1"/>
    <xf numFmtId="0" fontId="35" fillId="35" borderId="0" xfId="0" applyFont="1" applyFill="1"/>
    <xf numFmtId="0" fontId="153" fillId="35" borderId="0" xfId="0" applyFont="1" applyFill="1" applyAlignment="1">
      <alignment horizontal="left" vertical="top"/>
    </xf>
    <xf numFmtId="0" fontId="0" fillId="35" borderId="0" xfId="0" applyFill="1" applyAlignment="1">
      <alignment horizontal="left" vertical="top"/>
    </xf>
    <xf numFmtId="0" fontId="16" fillId="34" borderId="18" xfId="0" applyFont="1" applyFill="1" applyBorder="1"/>
    <xf numFmtId="0" fontId="0" fillId="34" borderId="18" xfId="0" applyFill="1" applyBorder="1"/>
    <xf numFmtId="0" fontId="16" fillId="34" borderId="18" xfId="0" applyFont="1" applyFill="1" applyBorder="1" applyAlignment="1">
      <alignment horizontal="center"/>
    </xf>
    <xf numFmtId="0" fontId="16" fillId="34" borderId="18" xfId="0" applyFont="1" applyFill="1" applyBorder="1" applyAlignment="1">
      <alignment horizontal="center" wrapText="1"/>
    </xf>
    <xf numFmtId="4" fontId="22" fillId="42" borderId="10" xfId="0" applyNumberFormat="1" applyFont="1" applyFill="1" applyBorder="1" applyAlignment="1">
      <alignment horizontal="center" wrapText="1"/>
    </xf>
    <xf numFmtId="4" fontId="41" fillId="42" borderId="10" xfId="0" applyNumberFormat="1" applyFont="1" applyFill="1" applyBorder="1" applyAlignment="1">
      <alignment horizontal="center" wrapText="1"/>
    </xf>
    <xf numFmtId="0" fontId="153" fillId="35" borderId="0" xfId="0" applyFont="1" applyFill="1"/>
    <xf numFmtId="0" fontId="22" fillId="34" borderId="39" xfId="409" applyFill="1" applyBorder="1" applyAlignment="1">
      <alignment horizontal="left" vertical="center"/>
    </xf>
    <xf numFmtId="0" fontId="22" fillId="34" borderId="29" xfId="409" applyFill="1" applyBorder="1" applyAlignment="1">
      <alignment horizontal="center" vertical="center"/>
    </xf>
    <xf numFmtId="0" fontId="22" fillId="34" borderId="40" xfId="409" applyFill="1" applyBorder="1" applyAlignment="1">
      <alignment horizontal="left" vertical="center"/>
    </xf>
    <xf numFmtId="0" fontId="22" fillId="34" borderId="40" xfId="409" applyFill="1" applyBorder="1" applyAlignment="1">
      <alignment horizontal="center" vertical="center"/>
    </xf>
    <xf numFmtId="0" fontId="36" fillId="34" borderId="29" xfId="409" applyFont="1" applyFill="1" applyBorder="1" applyAlignment="1">
      <alignment vertical="center" wrapText="1"/>
    </xf>
    <xf numFmtId="0" fontId="36" fillId="34" borderId="29" xfId="409" applyFont="1" applyFill="1" applyBorder="1" applyAlignment="1">
      <alignment horizontal="center" vertical="center" wrapText="1"/>
    </xf>
    <xf numFmtId="0" fontId="36" fillId="34" borderId="29" xfId="409" applyFont="1" applyFill="1" applyBorder="1" applyAlignment="1">
      <alignment wrapText="1"/>
    </xf>
    <xf numFmtId="0" fontId="36" fillId="34" borderId="29" xfId="409" applyFont="1" applyFill="1" applyBorder="1" applyAlignment="1">
      <alignment horizontal="center" wrapText="1"/>
    </xf>
    <xf numFmtId="0" fontId="16" fillId="35" borderId="18" xfId="0" applyFont="1" applyFill="1" applyBorder="1" applyAlignment="1">
      <alignment wrapText="1"/>
    </xf>
    <xf numFmtId="0" fontId="0" fillId="35" borderId="18" xfId="0" applyFill="1" applyBorder="1" applyAlignment="1">
      <alignment wrapText="1"/>
    </xf>
    <xf numFmtId="0" fontId="16" fillId="35" borderId="18" xfId="0" applyFont="1" applyFill="1" applyBorder="1" applyAlignment="1">
      <alignment horizontal="left" wrapText="1"/>
    </xf>
    <xf numFmtId="0" fontId="128" fillId="35" borderId="18" xfId="0" applyFont="1" applyFill="1" applyBorder="1"/>
    <xf numFmtId="0" fontId="29" fillId="35" borderId="18" xfId="408" applyFill="1" applyBorder="1"/>
    <xf numFmtId="0" fontId="32" fillId="35" borderId="0" xfId="0" applyFont="1" applyFill="1" applyAlignment="1">
      <alignment horizontal="center"/>
    </xf>
    <xf numFmtId="0" fontId="42" fillId="35" borderId="0" xfId="0" applyFont="1" applyFill="1" applyAlignment="1">
      <alignment horizontal="center" wrapText="1"/>
    </xf>
    <xf numFmtId="0" fontId="38" fillId="46" borderId="38" xfId="0" applyFont="1" applyFill="1" applyBorder="1" applyAlignment="1">
      <alignment horizontal="left" wrapText="1"/>
    </xf>
    <xf numFmtId="0" fontId="36" fillId="46" borderId="37" xfId="0" applyFont="1" applyFill="1" applyBorder="1" applyAlignment="1">
      <alignment horizontal="left" wrapText="1"/>
    </xf>
    <xf numFmtId="0" fontId="36" fillId="46" borderId="0" xfId="0" applyFont="1" applyFill="1" applyAlignment="1">
      <alignment horizontal="center" wrapText="1"/>
    </xf>
    <xf numFmtId="49" fontId="36" fillId="46" borderId="37" xfId="0" applyNumberFormat="1" applyFont="1" applyFill="1" applyBorder="1" applyAlignment="1">
      <alignment horizontal="center" wrapText="1"/>
    </xf>
    <xf numFmtId="49" fontId="36" fillId="46" borderId="0" xfId="0" applyNumberFormat="1" applyFont="1" applyFill="1" applyAlignment="1">
      <alignment horizontal="center" wrapText="1"/>
    </xf>
    <xf numFmtId="0" fontId="36" fillId="43" borderId="43" xfId="0" applyFont="1" applyFill="1" applyBorder="1" applyAlignment="1">
      <alignment vertical="top" wrapText="1"/>
    </xf>
    <xf numFmtId="0" fontId="36" fillId="43" borderId="41" xfId="0" applyFont="1" applyFill="1" applyBorder="1" applyAlignment="1">
      <alignment horizontal="center" vertical="center" wrapText="1"/>
    </xf>
    <xf numFmtId="0" fontId="36" fillId="43" borderId="39" xfId="0" applyFont="1" applyFill="1" applyBorder="1" applyAlignment="1">
      <alignment horizontal="center" vertical="center" wrapText="1"/>
    </xf>
    <xf numFmtId="49" fontId="36" fillId="43" borderId="39" xfId="0" applyNumberFormat="1" applyFont="1" applyFill="1" applyBorder="1" applyAlignment="1">
      <alignment horizontal="center" vertical="center" wrapText="1"/>
    </xf>
    <xf numFmtId="49" fontId="36" fillId="43" borderId="41" xfId="0" applyNumberFormat="1" applyFont="1" applyFill="1" applyBorder="1" applyAlignment="1">
      <alignment horizontal="center" vertical="center" wrapText="1"/>
    </xf>
    <xf numFmtId="49" fontId="36" fillId="43" borderId="38" xfId="0" applyNumberFormat="1" applyFont="1" applyFill="1" applyBorder="1" applyAlignment="1">
      <alignment horizontal="center" vertical="center" wrapText="1"/>
    </xf>
    <xf numFmtId="0" fontId="36" fillId="43" borderId="44" xfId="0" applyFont="1" applyFill="1" applyBorder="1" applyAlignment="1">
      <alignment vertical="top" wrapText="1"/>
    </xf>
    <xf numFmtId="0" fontId="36" fillId="43" borderId="42" xfId="0" applyFont="1" applyFill="1" applyBorder="1" applyAlignment="1">
      <alignment horizontal="center" vertical="center" wrapText="1"/>
    </xf>
    <xf numFmtId="0" fontId="36" fillId="43" borderId="0" xfId="0" applyFont="1" applyFill="1" applyAlignment="1">
      <alignment horizontal="center" vertical="center" wrapText="1"/>
    </xf>
    <xf numFmtId="49" fontId="36" fillId="43" borderId="0" xfId="0" applyNumberFormat="1" applyFont="1" applyFill="1" applyAlignment="1">
      <alignment horizontal="center" vertical="center" wrapText="1"/>
    </xf>
    <xf numFmtId="49" fontId="36" fillId="43" borderId="42" xfId="0" applyNumberFormat="1" applyFont="1" applyFill="1" applyBorder="1" applyAlignment="1">
      <alignment horizontal="center" vertical="center" wrapText="1"/>
    </xf>
    <xf numFmtId="49" fontId="36" fillId="43" borderId="37" xfId="0" applyNumberFormat="1" applyFont="1" applyFill="1" applyBorder="1" applyAlignment="1">
      <alignment horizontal="center" vertical="center" wrapText="1"/>
    </xf>
    <xf numFmtId="0" fontId="36" fillId="43" borderId="45" xfId="0" applyFont="1" applyFill="1" applyBorder="1" applyAlignment="1">
      <alignment vertical="top" wrapText="1"/>
    </xf>
    <xf numFmtId="0" fontId="36" fillId="43" borderId="36" xfId="0" applyFont="1" applyFill="1" applyBorder="1" applyAlignment="1">
      <alignment horizontal="center" vertical="center" wrapText="1"/>
    </xf>
    <xf numFmtId="0" fontId="36" fillId="43" borderId="40" xfId="0" applyFont="1" applyFill="1" applyBorder="1" applyAlignment="1">
      <alignment horizontal="center" vertical="center" wrapText="1"/>
    </xf>
    <xf numFmtId="49" fontId="36" fillId="43" borderId="40" xfId="0" applyNumberFormat="1" applyFont="1" applyFill="1" applyBorder="1" applyAlignment="1">
      <alignment horizontal="center" vertical="center" wrapText="1"/>
    </xf>
    <xf numFmtId="49" fontId="36" fillId="43" borderId="36" xfId="0" applyNumberFormat="1" applyFont="1" applyFill="1" applyBorder="1" applyAlignment="1">
      <alignment horizontal="center" vertical="center" wrapText="1"/>
    </xf>
    <xf numFmtId="49" fontId="36" fillId="43" borderId="35" xfId="0" applyNumberFormat="1" applyFont="1" applyFill="1" applyBorder="1" applyAlignment="1">
      <alignment horizontal="center" vertical="center" wrapText="1"/>
    </xf>
    <xf numFmtId="0" fontId="22" fillId="43" borderId="41" xfId="0" applyFont="1" applyFill="1" applyBorder="1" applyAlignment="1">
      <alignment vertical="top" wrapText="1"/>
    </xf>
    <xf numFmtId="0" fontId="22" fillId="43" borderId="41" xfId="0" applyFont="1" applyFill="1" applyBorder="1" applyAlignment="1">
      <alignment horizontal="center" vertical="center" wrapText="1"/>
    </xf>
    <xf numFmtId="0" fontId="22" fillId="43" borderId="39" xfId="0" applyFont="1" applyFill="1" applyBorder="1" applyAlignment="1">
      <alignment horizontal="center" vertical="center" wrapText="1"/>
    </xf>
    <xf numFmtId="49" fontId="22" fillId="43" borderId="39" xfId="0" applyNumberFormat="1" applyFont="1" applyFill="1" applyBorder="1" applyAlignment="1">
      <alignment horizontal="center" vertical="center" wrapText="1"/>
    </xf>
    <xf numFmtId="49" fontId="22" fillId="43" borderId="41" xfId="0" applyNumberFormat="1" applyFont="1" applyFill="1" applyBorder="1" applyAlignment="1">
      <alignment horizontal="center" vertical="center" wrapText="1"/>
    </xf>
    <xf numFmtId="49" fontId="22" fillId="43" borderId="38" xfId="0" applyNumberFormat="1" applyFont="1" applyFill="1" applyBorder="1" applyAlignment="1">
      <alignment horizontal="center" vertical="center" wrapText="1"/>
    </xf>
    <xf numFmtId="0" fontId="22" fillId="43" borderId="36" xfId="0" applyFont="1" applyFill="1" applyBorder="1" applyAlignment="1">
      <alignment vertical="top" wrapText="1"/>
    </xf>
    <xf numFmtId="0" fontId="22" fillId="43" borderId="36" xfId="0" applyFont="1" applyFill="1" applyBorder="1" applyAlignment="1">
      <alignment horizontal="center" vertical="center" wrapText="1"/>
    </xf>
    <xf numFmtId="0" fontId="22" fillId="43" borderId="40" xfId="0" applyFont="1" applyFill="1" applyBorder="1" applyAlignment="1">
      <alignment horizontal="center" vertical="center" wrapText="1"/>
    </xf>
    <xf numFmtId="49" fontId="22" fillId="43" borderId="40" xfId="0" applyNumberFormat="1" applyFont="1" applyFill="1" applyBorder="1" applyAlignment="1">
      <alignment horizontal="center" vertical="center" wrapText="1"/>
    </xf>
    <xf numFmtId="49" fontId="22" fillId="43" borderId="36" xfId="0" applyNumberFormat="1" applyFont="1" applyFill="1" applyBorder="1" applyAlignment="1">
      <alignment horizontal="center" vertical="center" wrapText="1"/>
    </xf>
    <xf numFmtId="49" fontId="22" fillId="43" borderId="35" xfId="0" applyNumberFormat="1" applyFont="1" applyFill="1" applyBorder="1" applyAlignment="1">
      <alignment horizontal="center" vertical="center" wrapText="1"/>
    </xf>
    <xf numFmtId="0" fontId="22" fillId="43" borderId="43" xfId="0" applyFont="1" applyFill="1" applyBorder="1" applyAlignment="1">
      <alignment vertical="top" wrapText="1"/>
    </xf>
    <xf numFmtId="0" fontId="22" fillId="43" borderId="44" xfId="0" applyFont="1" applyFill="1" applyBorder="1" applyAlignment="1">
      <alignment vertical="top" wrapText="1"/>
    </xf>
    <xf numFmtId="0" fontId="22" fillId="43" borderId="42" xfId="0" applyFont="1" applyFill="1" applyBorder="1" applyAlignment="1">
      <alignment horizontal="center" vertical="center" wrapText="1"/>
    </xf>
    <xf numFmtId="0" fontId="22" fillId="43" borderId="0" xfId="0" applyFont="1" applyFill="1" applyAlignment="1">
      <alignment horizontal="center" vertical="center" wrapText="1"/>
    </xf>
    <xf numFmtId="49" fontId="22" fillId="43" borderId="0" xfId="0" applyNumberFormat="1" applyFont="1" applyFill="1" applyAlignment="1">
      <alignment horizontal="center" vertical="center" wrapText="1"/>
    </xf>
    <xf numFmtId="49" fontId="22" fillId="43" borderId="42" xfId="0" applyNumberFormat="1" applyFont="1" applyFill="1" applyBorder="1" applyAlignment="1">
      <alignment horizontal="center" vertical="center" wrapText="1"/>
    </xf>
    <xf numFmtId="49" fontId="22" fillId="43" borderId="37" xfId="0" applyNumberFormat="1" applyFont="1" applyFill="1" applyBorder="1" applyAlignment="1">
      <alignment horizontal="center" vertical="center" wrapText="1"/>
    </xf>
    <xf numFmtId="0" fontId="22" fillId="43" borderId="45" xfId="0" applyFont="1" applyFill="1" applyBorder="1" applyAlignment="1">
      <alignment vertical="top" wrapText="1"/>
    </xf>
    <xf numFmtId="0" fontId="22" fillId="43" borderId="48" xfId="0" applyFont="1" applyFill="1" applyBorder="1" applyAlignment="1">
      <alignment horizontal="left" vertical="top" wrapText="1"/>
    </xf>
    <xf numFmtId="0" fontId="22" fillId="43" borderId="25" xfId="0" applyFont="1" applyFill="1" applyBorder="1" applyAlignment="1">
      <alignment vertical="top" wrapText="1"/>
    </xf>
    <xf numFmtId="0" fontId="22" fillId="43" borderId="25" xfId="0" applyFont="1" applyFill="1" applyBorder="1" applyAlignment="1">
      <alignment horizontal="center" vertical="center" wrapText="1"/>
    </xf>
    <xf numFmtId="0" fontId="22" fillId="43" borderId="29" xfId="0" applyFont="1" applyFill="1" applyBorder="1" applyAlignment="1">
      <alignment horizontal="center" vertical="center" wrapText="1"/>
    </xf>
    <xf numFmtId="49" fontId="22" fillId="43" borderId="26" xfId="0" applyNumberFormat="1" applyFont="1" applyFill="1" applyBorder="1" applyAlignment="1">
      <alignment horizontal="center" vertical="center" wrapText="1"/>
    </xf>
    <xf numFmtId="49" fontId="22" fillId="43" borderId="29" xfId="0" applyNumberFormat="1" applyFont="1" applyFill="1" applyBorder="1" applyAlignment="1">
      <alignment horizontal="center" vertical="center" wrapText="1"/>
    </xf>
    <xf numFmtId="49" fontId="22" fillId="43" borderId="25" xfId="0" applyNumberFormat="1" applyFont="1" applyFill="1" applyBorder="1" applyAlignment="1">
      <alignment horizontal="center" vertical="center" wrapText="1"/>
    </xf>
    <xf numFmtId="0" fontId="36" fillId="35" borderId="18" xfId="405" applyFont="1" applyFill="1" applyBorder="1" applyAlignment="1">
      <alignment vertical="top" wrapText="1"/>
    </xf>
    <xf numFmtId="165" fontId="22" fillId="35" borderId="18" xfId="405" applyNumberFormat="1" applyFont="1" applyFill="1" applyBorder="1" applyAlignment="1">
      <alignment horizontal="center"/>
    </xf>
    <xf numFmtId="165" fontId="36" fillId="35" borderId="18" xfId="405" applyNumberFormat="1" applyFont="1" applyFill="1" applyBorder="1" applyAlignment="1">
      <alignment horizontal="left"/>
    </xf>
    <xf numFmtId="0" fontId="22" fillId="35" borderId="18" xfId="405" applyFont="1" applyFill="1" applyBorder="1"/>
    <xf numFmtId="0" fontId="22" fillId="35" borderId="18" xfId="405" applyFont="1" applyFill="1" applyBorder="1" applyAlignment="1">
      <alignment vertical="top" wrapText="1"/>
    </xf>
    <xf numFmtId="0" fontId="41" fillId="33" borderId="0" xfId="0" applyFont="1" applyFill="1" applyAlignment="1">
      <alignment horizontal="left"/>
    </xf>
    <xf numFmtId="0" fontId="160" fillId="34" borderId="10" xfId="0" applyFont="1" applyFill="1" applyBorder="1" applyAlignment="1">
      <alignment horizontal="left" wrapText="1"/>
    </xf>
    <xf numFmtId="0" fontId="162" fillId="33" borderId="0" xfId="0" applyFont="1" applyFill="1"/>
    <xf numFmtId="0" fontId="159" fillId="33" borderId="0" xfId="0" applyFont="1" applyFill="1"/>
    <xf numFmtId="0" fontId="167" fillId="33" borderId="0" xfId="0" applyFont="1" applyFill="1"/>
    <xf numFmtId="0" fontId="162" fillId="33" borderId="0" xfId="0" applyFont="1" applyFill="1" applyAlignment="1">
      <alignment horizontal="left" wrapText="1"/>
    </xf>
    <xf numFmtId="0" fontId="165" fillId="33" borderId="0" xfId="0" applyFont="1" applyFill="1" applyAlignment="1">
      <alignment horizontal="left"/>
    </xf>
    <xf numFmtId="0" fontId="172" fillId="36" borderId="0" xfId="0" applyFont="1" applyFill="1"/>
    <xf numFmtId="0" fontId="174" fillId="33" borderId="0" xfId="0" applyFont="1" applyFill="1"/>
    <xf numFmtId="0" fontId="159" fillId="33" borderId="0" xfId="0" applyFont="1" applyFill="1" applyAlignment="1">
      <alignment horizontal="left"/>
    </xf>
    <xf numFmtId="0" fontId="175" fillId="33" borderId="0" xfId="0" applyFont="1" applyFill="1"/>
    <xf numFmtId="165" fontId="160" fillId="55" borderId="18" xfId="0" applyNumberFormat="1" applyFont="1" applyFill="1" applyBorder="1" applyAlignment="1">
      <alignment horizontal="right" vertical="center"/>
    </xf>
    <xf numFmtId="165" fontId="159" fillId="55" borderId="18" xfId="0" applyNumberFormat="1" applyFont="1" applyFill="1" applyBorder="1" applyAlignment="1">
      <alignment horizontal="right" vertical="center"/>
    </xf>
    <xf numFmtId="164" fontId="160" fillId="55" borderId="18" xfId="0" applyNumberFormat="1" applyFont="1" applyFill="1" applyBorder="1" applyAlignment="1">
      <alignment horizontal="right" vertical="center"/>
    </xf>
    <xf numFmtId="164" fontId="159" fillId="55" borderId="18" xfId="0" applyNumberFormat="1" applyFont="1" applyFill="1" applyBorder="1" applyAlignment="1">
      <alignment horizontal="right" vertical="center"/>
    </xf>
    <xf numFmtId="0" fontId="162" fillId="0" borderId="0" xfId="0" applyFont="1" applyAlignment="1" applyProtection="1">
      <alignment horizontal="left" vertical="top" wrapText="1"/>
      <protection locked="0"/>
    </xf>
    <xf numFmtId="0" fontId="162" fillId="33" borderId="0" xfId="0" applyFont="1" applyFill="1" applyProtection="1">
      <protection locked="0"/>
    </xf>
    <xf numFmtId="0" fontId="159" fillId="33" borderId="0" xfId="0" applyFont="1" applyFill="1" applyProtection="1">
      <protection locked="0"/>
    </xf>
    <xf numFmtId="0" fontId="160" fillId="35" borderId="11" xfId="0" applyFont="1" applyFill="1" applyBorder="1" applyAlignment="1">
      <alignment horizontal="left" vertical="top" wrapText="1"/>
    </xf>
    <xf numFmtId="0" fontId="159" fillId="35" borderId="11" xfId="0" applyFont="1" applyFill="1" applyBorder="1" applyAlignment="1">
      <alignment horizontal="left" vertical="top" wrapText="1"/>
    </xf>
    <xf numFmtId="0" fontId="162" fillId="35" borderId="11" xfId="0" applyFont="1" applyFill="1" applyBorder="1" applyAlignment="1">
      <alignment horizontal="left" vertical="top" wrapText="1"/>
    </xf>
    <xf numFmtId="164" fontId="160" fillId="35" borderId="18" xfId="0" applyNumberFormat="1" applyFont="1" applyFill="1" applyBorder="1" applyAlignment="1">
      <alignment horizontal="right" wrapText="1"/>
    </xf>
    <xf numFmtId="164" fontId="159" fillId="35" borderId="18" xfId="0" applyNumberFormat="1" applyFont="1" applyFill="1" applyBorder="1" applyAlignment="1">
      <alignment horizontal="right" wrapText="1"/>
    </xf>
    <xf numFmtId="0" fontId="26" fillId="0" borderId="0" xfId="0" applyFont="1" applyAlignment="1">
      <alignment horizontal="left" wrapText="1"/>
    </xf>
    <xf numFmtId="3" fontId="26" fillId="0" borderId="0" xfId="0" applyNumberFormat="1" applyFont="1" applyAlignment="1">
      <alignment horizontal="right" wrapText="1"/>
    </xf>
    <xf numFmtId="0" fontId="41" fillId="35" borderId="0" xfId="0" applyFont="1" applyFill="1" applyAlignment="1">
      <alignment horizontal="right" wrapText="1"/>
    </xf>
    <xf numFmtId="0" fontId="26" fillId="33" borderId="0" xfId="0" applyFont="1" applyFill="1" applyAlignment="1">
      <alignment horizontal="left"/>
    </xf>
    <xf numFmtId="0" fontId="31" fillId="35" borderId="0" xfId="0" applyFont="1" applyFill="1" applyAlignment="1">
      <alignment vertical="top"/>
    </xf>
    <xf numFmtId="0" fontId="26" fillId="33" borderId="0" xfId="0" applyFont="1" applyFill="1"/>
    <xf numFmtId="0" fontId="42" fillId="34" borderId="18" xfId="0" applyFont="1" applyFill="1" applyBorder="1" applyAlignment="1">
      <alignment horizontal="center" wrapText="1"/>
    </xf>
    <xf numFmtId="167" fontId="42" fillId="0" borderId="18" xfId="0" applyNumberFormat="1" applyFont="1" applyBorder="1" applyAlignment="1">
      <alignment horizontal="center" wrapText="1"/>
    </xf>
    <xf numFmtId="0" fontId="80" fillId="33" borderId="0" xfId="0" applyFont="1" applyFill="1"/>
    <xf numFmtId="0" fontId="32" fillId="38" borderId="0" xfId="0" applyFont="1" applyFill="1"/>
    <xf numFmtId="0" fontId="32" fillId="39" borderId="0" xfId="0" applyFont="1" applyFill="1"/>
    <xf numFmtId="0" fontId="32" fillId="40" borderId="0" xfId="0" applyFont="1" applyFill="1"/>
    <xf numFmtId="0" fontId="32" fillId="41" borderId="0" xfId="0" applyFont="1" applyFill="1"/>
    <xf numFmtId="0" fontId="36" fillId="34" borderId="18" xfId="0" applyFont="1" applyFill="1" applyBorder="1" applyAlignment="1">
      <alignment horizontal="center" vertical="center" wrapText="1"/>
    </xf>
    <xf numFmtId="0" fontId="36" fillId="0" borderId="18" xfId="0" applyFont="1" applyBorder="1" applyAlignment="1">
      <alignment horizontal="left" vertical="top" wrapText="1"/>
    </xf>
    <xf numFmtId="166" fontId="36" fillId="0" borderId="18" xfId="0" applyNumberFormat="1" applyFont="1" applyBorder="1" applyAlignment="1">
      <alignment horizontal="right" wrapText="1"/>
    </xf>
    <xf numFmtId="164" fontId="36" fillId="0" borderId="18" xfId="0" applyNumberFormat="1" applyFont="1" applyBorder="1" applyAlignment="1">
      <alignment horizontal="right" wrapText="1"/>
    </xf>
    <xf numFmtId="165" fontId="36" fillId="35" borderId="18" xfId="0" applyNumberFormat="1" applyFont="1" applyFill="1" applyBorder="1" applyAlignment="1">
      <alignment horizontal="right" wrapText="1"/>
    </xf>
    <xf numFmtId="165" fontId="59" fillId="55" borderId="18" xfId="0" applyNumberFormat="1" applyFont="1" applyFill="1" applyBorder="1"/>
    <xf numFmtId="0" fontId="86" fillId="33" borderId="0" xfId="0" applyFont="1" applyFill="1"/>
    <xf numFmtId="0" fontId="26" fillId="35" borderId="0" xfId="0" applyFont="1" applyFill="1"/>
    <xf numFmtId="0" fontId="176" fillId="33" borderId="0" xfId="0" applyFont="1" applyFill="1"/>
    <xf numFmtId="0" fontId="36" fillId="35" borderId="11" xfId="0" applyFont="1" applyFill="1" applyBorder="1" applyAlignment="1">
      <alignment horizontal="left" vertical="top" wrapText="1"/>
    </xf>
    <xf numFmtId="0" fontId="32" fillId="35" borderId="11" xfId="0" applyFont="1" applyFill="1" applyBorder="1" applyAlignment="1">
      <alignment horizontal="left" vertical="top" wrapText="1"/>
    </xf>
    <xf numFmtId="3" fontId="36" fillId="35" borderId="18" xfId="0" applyNumberFormat="1" applyFont="1" applyFill="1" applyBorder="1" applyAlignment="1">
      <alignment horizontal="right" wrapText="1"/>
    </xf>
    <xf numFmtId="3" fontId="26" fillId="35" borderId="18" xfId="0" applyNumberFormat="1" applyFont="1" applyFill="1" applyBorder="1" applyAlignment="1">
      <alignment horizontal="right" wrapText="1"/>
    </xf>
    <xf numFmtId="175" fontId="22" fillId="35" borderId="18" xfId="411" applyNumberFormat="1" applyFont="1" applyFill="1" applyBorder="1" applyAlignment="1">
      <alignment wrapText="1"/>
    </xf>
    <xf numFmtId="165" fontId="160" fillId="35" borderId="18" xfId="0" applyNumberFormat="1" applyFont="1" applyFill="1" applyBorder="1" applyAlignment="1">
      <alignment horizontal="right" wrapText="1"/>
    </xf>
    <xf numFmtId="165" fontId="159" fillId="35" borderId="18" xfId="0" applyNumberFormat="1" applyFont="1" applyFill="1" applyBorder="1" applyAlignment="1">
      <alignment horizontal="right" wrapText="1"/>
    </xf>
    <xf numFmtId="0" fontId="160" fillId="34" borderId="14" xfId="0" applyFont="1" applyFill="1" applyBorder="1" applyAlignment="1">
      <alignment horizontal="left" wrapText="1"/>
    </xf>
    <xf numFmtId="0" fontId="160" fillId="35" borderId="18" xfId="0" applyFont="1" applyFill="1" applyBorder="1" applyAlignment="1">
      <alignment horizontal="left" vertical="top" wrapText="1"/>
    </xf>
    <xf numFmtId="0" fontId="159" fillId="35" borderId="18" xfId="0" applyFont="1" applyFill="1" applyBorder="1" applyAlignment="1">
      <alignment horizontal="left" vertical="top" wrapText="1"/>
    </xf>
    <xf numFmtId="0" fontId="162" fillId="35" borderId="18" xfId="0" applyFont="1" applyFill="1" applyBorder="1" applyAlignment="1">
      <alignment horizontal="left" vertical="top" wrapText="1"/>
    </xf>
    <xf numFmtId="0" fontId="36" fillId="34" borderId="14" xfId="0" applyFont="1" applyFill="1" applyBorder="1" applyAlignment="1">
      <alignment horizontal="left" wrapText="1"/>
    </xf>
    <xf numFmtId="0" fontId="36" fillId="35" borderId="18" xfId="0" applyFont="1" applyFill="1" applyBorder="1" applyAlignment="1">
      <alignment horizontal="left" vertical="top" wrapText="1"/>
    </xf>
    <xf numFmtId="3" fontId="32" fillId="35" borderId="18" xfId="0" applyNumberFormat="1" applyFont="1" applyFill="1" applyBorder="1" applyAlignment="1">
      <alignment horizontal="right" vertical="center"/>
    </xf>
    <xf numFmtId="0" fontId="38" fillId="34" borderId="14" xfId="0" applyFont="1" applyFill="1" applyBorder="1" applyAlignment="1">
      <alignment horizontal="left" wrapText="1"/>
    </xf>
    <xf numFmtId="0" fontId="0" fillId="35" borderId="62" xfId="0" applyFill="1" applyBorder="1" applyAlignment="1">
      <alignment horizontal="right" vertical="center"/>
    </xf>
    <xf numFmtId="3" fontId="42" fillId="35" borderId="18" xfId="0" applyNumberFormat="1" applyFont="1" applyFill="1" applyBorder="1" applyAlignment="1">
      <alignment horizontal="right" wrapText="1"/>
    </xf>
    <xf numFmtId="0" fontId="38" fillId="34" borderId="46" xfId="0" applyFont="1" applyFill="1" applyBorder="1" applyAlignment="1">
      <alignment horizontal="center" wrapText="1"/>
    </xf>
    <xf numFmtId="0" fontId="22" fillId="42" borderId="11" xfId="0" applyFont="1" applyFill="1" applyBorder="1" applyAlignment="1">
      <alignment horizontal="left" vertical="top" wrapText="1"/>
    </xf>
    <xf numFmtId="164" fontId="22" fillId="0" borderId="10" xfId="0" applyNumberFormat="1" applyFont="1" applyFill="1" applyBorder="1" applyAlignment="1">
      <alignment horizontal="right" wrapText="1"/>
    </xf>
    <xf numFmtId="167" fontId="177" fillId="35" borderId="0" xfId="404" applyNumberFormat="1" applyFont="1" applyFill="1" applyBorder="1"/>
    <xf numFmtId="0" fontId="177" fillId="33" borderId="0" xfId="0" applyFont="1" applyFill="1"/>
    <xf numFmtId="0" fontId="178" fillId="35" borderId="0" xfId="0" applyFont="1" applyFill="1"/>
    <xf numFmtId="9" fontId="178" fillId="35" borderId="0" xfId="404" applyFont="1" applyFill="1"/>
    <xf numFmtId="0" fontId="179" fillId="33" borderId="0" xfId="0" applyFont="1" applyFill="1"/>
    <xf numFmtId="0" fontId="180" fillId="0" borderId="0" xfId="0" applyFont="1"/>
    <xf numFmtId="164" fontId="177" fillId="35" borderId="0" xfId="0" applyNumberFormat="1" applyFont="1" applyFill="1"/>
    <xf numFmtId="0" fontId="177" fillId="35" borderId="0" xfId="0" applyFont="1" applyFill="1"/>
    <xf numFmtId="164" fontId="14" fillId="35" borderId="0" xfId="0" applyNumberFormat="1" applyFont="1" applyFill="1"/>
    <xf numFmtId="0" fontId="22" fillId="43" borderId="38" xfId="0" applyFont="1" applyFill="1" applyBorder="1" applyAlignment="1">
      <alignment horizontal="center" vertical="center" wrapText="1"/>
    </xf>
    <xf numFmtId="0" fontId="22" fillId="0" borderId="18" xfId="0" applyFont="1" applyFill="1" applyBorder="1" applyAlignment="1">
      <alignment horizontal="left" wrapText="1"/>
    </xf>
    <xf numFmtId="167" fontId="14" fillId="35" borderId="0" xfId="404" applyNumberFormat="1" applyFont="1" applyFill="1" applyBorder="1"/>
    <xf numFmtId="4" fontId="22" fillId="0" borderId="10" xfId="0" applyNumberFormat="1" applyFont="1" applyFill="1" applyBorder="1" applyAlignment="1">
      <alignment horizontal="center" wrapText="1"/>
    </xf>
    <xf numFmtId="0" fontId="32" fillId="35" borderId="0" xfId="0" applyFont="1" applyFill="1" applyAlignment="1">
      <alignment horizontal="left" wrapText="1"/>
    </xf>
    <xf numFmtId="0" fontId="32" fillId="35" borderId="0" xfId="0" applyFont="1" applyFill="1" applyAlignment="1">
      <alignment horizontal="left" vertical="top" wrapText="1"/>
    </xf>
    <xf numFmtId="0" fontId="22" fillId="35" borderId="0" xfId="0" applyFont="1" applyFill="1" applyAlignment="1">
      <alignment horizontal="left" vertical="justify"/>
    </xf>
    <xf numFmtId="0" fontId="32" fillId="35" borderId="0" xfId="0" applyFont="1" applyFill="1" applyAlignment="1">
      <alignment horizontal="left" vertical="justify"/>
    </xf>
    <xf numFmtId="0" fontId="59" fillId="34" borderId="50" xfId="405" applyFont="1" applyFill="1" applyBorder="1" applyAlignment="1">
      <alignment horizontal="center" vertical="top" wrapText="1"/>
    </xf>
    <xf numFmtId="0" fontId="36" fillId="34" borderId="50" xfId="405" applyFont="1" applyFill="1" applyBorder="1" applyAlignment="1">
      <alignment horizontal="center"/>
    </xf>
    <xf numFmtId="0" fontId="36" fillId="34" borderId="50" xfId="405" applyFont="1" applyFill="1" applyBorder="1" applyAlignment="1">
      <alignment horizontal="center" vertical="top" wrapText="1"/>
    </xf>
    <xf numFmtId="0" fontId="36" fillId="34" borderId="0" xfId="405" applyFont="1" applyFill="1"/>
    <xf numFmtId="0" fontId="36" fillId="34" borderId="50" xfId="405" applyFont="1" applyFill="1" applyBorder="1" applyAlignment="1">
      <alignment horizontal="left" wrapText="1"/>
    </xf>
    <xf numFmtId="0" fontId="36" fillId="34" borderId="50" xfId="405" applyFont="1" applyFill="1" applyBorder="1" applyAlignment="1">
      <alignment horizontal="center" wrapText="1"/>
    </xf>
    <xf numFmtId="0" fontId="59" fillId="34" borderId="0" xfId="405" applyFont="1" applyFill="1" applyAlignment="1">
      <alignment horizontal="left"/>
    </xf>
    <xf numFmtId="0" fontId="59" fillId="34" borderId="50" xfId="405" applyFont="1" applyFill="1" applyBorder="1" applyAlignment="1">
      <alignment horizontal="left"/>
    </xf>
    <xf numFmtId="0" fontId="59" fillId="34" borderId="50" xfId="405" applyFont="1" applyFill="1" applyBorder="1" applyAlignment="1">
      <alignment horizontal="center" wrapText="1"/>
    </xf>
    <xf numFmtId="0" fontId="92" fillId="35" borderId="50" xfId="405" applyFill="1" applyBorder="1" applyAlignment="1">
      <alignment horizontal="left" vertical="center"/>
    </xf>
    <xf numFmtId="0" fontId="36" fillId="34" borderId="0" xfId="405" applyFont="1" applyFill="1" applyAlignment="1">
      <alignment horizontal="center"/>
    </xf>
    <xf numFmtId="0" fontId="86" fillId="35" borderId="0" xfId="0" applyFont="1" applyFill="1"/>
    <xf numFmtId="0" fontId="32" fillId="35" borderId="0" xfId="0" applyFont="1" applyFill="1" applyAlignment="1">
      <alignment horizontal="left"/>
    </xf>
    <xf numFmtId="0" fontId="59" fillId="35" borderId="0" xfId="0" applyFont="1" applyFill="1" applyAlignment="1">
      <alignment horizontal="left"/>
    </xf>
    <xf numFmtId="0" fontId="59" fillId="35" borderId="0" xfId="0" applyFont="1" applyFill="1" applyAlignment="1">
      <alignment horizontal="right"/>
    </xf>
    <xf numFmtId="0" fontId="36" fillId="35" borderId="0" xfId="0" applyFont="1" applyFill="1" applyAlignment="1">
      <alignment horizontal="right"/>
    </xf>
    <xf numFmtId="165" fontId="32" fillId="35" borderId="0" xfId="0" applyNumberFormat="1" applyFont="1" applyFill="1"/>
    <xf numFmtId="165" fontId="32" fillId="35" borderId="0" xfId="0" applyNumberFormat="1" applyFont="1" applyFill="1" applyAlignment="1">
      <alignment horizontal="right"/>
    </xf>
    <xf numFmtId="0" fontId="43" fillId="35" borderId="0" xfId="0" applyFont="1" applyFill="1"/>
    <xf numFmtId="0" fontId="59" fillId="35" borderId="0" xfId="0" applyFont="1" applyFill="1" applyAlignment="1">
      <alignment horizontal="left" wrapText="1"/>
    </xf>
    <xf numFmtId="0" fontId="59" fillId="35" borderId="0" xfId="0" applyFont="1" applyFill="1" applyAlignment="1">
      <alignment horizontal="right" wrapText="1"/>
    </xf>
    <xf numFmtId="0" fontId="32" fillId="35" borderId="0" xfId="0" applyFont="1" applyFill="1" applyAlignment="1">
      <alignment horizontal="right"/>
    </xf>
    <xf numFmtId="165" fontId="46" fillId="35" borderId="0" xfId="0" applyNumberFormat="1" applyFont="1" applyFill="1" applyAlignment="1">
      <alignment vertical="top" wrapText="1"/>
    </xf>
    <xf numFmtId="165" fontId="181" fillId="35" borderId="0" xfId="0" applyNumberFormat="1" applyFont="1" applyFill="1" applyAlignment="1">
      <alignment wrapText="1"/>
    </xf>
    <xf numFmtId="2" fontId="32" fillId="35" borderId="0" xfId="0" applyNumberFormat="1" applyFont="1" applyFill="1" applyAlignment="1">
      <alignment wrapText="1"/>
    </xf>
    <xf numFmtId="0" fontId="36" fillId="35" borderId="0" xfId="0" applyFont="1" applyFill="1"/>
    <xf numFmtId="0" fontId="46" fillId="35" borderId="0" xfId="0" applyFont="1" applyFill="1"/>
    <xf numFmtId="0" fontId="43" fillId="35" borderId="0" xfId="0" applyFont="1" applyFill="1" applyAlignment="1">
      <alignment wrapText="1"/>
    </xf>
    <xf numFmtId="0" fontId="59" fillId="35" borderId="0" xfId="0" applyFont="1" applyFill="1" applyAlignment="1">
      <alignment horizontal="center" wrapText="1"/>
    </xf>
    <xf numFmtId="165" fontId="46" fillId="35" borderId="0" xfId="0" applyNumberFormat="1" applyFont="1" applyFill="1" applyAlignment="1">
      <alignment horizontal="center" vertical="top" wrapText="1"/>
    </xf>
    <xf numFmtId="0" fontId="145" fillId="35" borderId="0" xfId="408" applyFont="1" applyFill="1"/>
    <xf numFmtId="0" fontId="59" fillId="35" borderId="0" xfId="0" applyFont="1" applyFill="1" applyAlignment="1">
      <alignment horizontal="center"/>
    </xf>
    <xf numFmtId="0" fontId="59" fillId="35" borderId="40" xfId="0" applyFont="1" applyFill="1" applyBorder="1" applyAlignment="1">
      <alignment horizontal="left" wrapText="1"/>
    </xf>
    <xf numFmtId="0" fontId="59" fillId="34" borderId="39" xfId="0" applyFont="1" applyFill="1" applyBorder="1" applyAlignment="1">
      <alignment horizontal="left" wrapText="1"/>
    </xf>
    <xf numFmtId="0" fontId="32" fillId="35" borderId="0" xfId="0" applyFont="1" applyFill="1" applyBorder="1"/>
    <xf numFmtId="0" fontId="36" fillId="34" borderId="52" xfId="405" applyFont="1" applyFill="1" applyBorder="1"/>
    <xf numFmtId="0" fontId="36" fillId="34" borderId="50" xfId="405" applyFont="1" applyFill="1" applyBorder="1"/>
    <xf numFmtId="0" fontId="59" fillId="35" borderId="0" xfId="0" quotePrefix="1" applyFont="1" applyFill="1" applyAlignment="1">
      <alignment horizontal="center"/>
    </xf>
    <xf numFmtId="0" fontId="59" fillId="35" borderId="0" xfId="0" applyFont="1" applyFill="1" applyAlignment="1">
      <alignment wrapText="1"/>
    </xf>
    <xf numFmtId="165" fontId="32" fillId="35" borderId="0" xfId="0" applyNumberFormat="1" applyFont="1" applyFill="1" applyAlignment="1">
      <alignment wrapText="1"/>
    </xf>
    <xf numFmtId="165" fontId="31" fillId="35" borderId="0" xfId="0" applyNumberFormat="1" applyFont="1" applyFill="1" applyAlignment="1">
      <alignment vertical="top" wrapText="1"/>
    </xf>
    <xf numFmtId="167" fontId="32" fillId="35" borderId="0" xfId="0" applyNumberFormat="1" applyFont="1" applyFill="1"/>
    <xf numFmtId="0" fontId="59" fillId="35" borderId="52" xfId="0" applyFont="1" applyFill="1" applyBorder="1" applyAlignment="1">
      <alignment horizontal="right" wrapText="1"/>
    </xf>
    <xf numFmtId="0" fontId="59" fillId="35" borderId="71" xfId="0" applyFont="1" applyFill="1" applyBorder="1" applyAlignment="1">
      <alignment horizontal="center"/>
    </xf>
    <xf numFmtId="0" fontId="59" fillId="35" borderId="0" xfId="0" applyFont="1" applyFill="1" applyBorder="1" applyAlignment="1">
      <alignment horizontal="right" wrapText="1"/>
    </xf>
    <xf numFmtId="0" fontId="36" fillId="35" borderId="37" xfId="0" quotePrefix="1" applyFont="1" applyFill="1" applyBorder="1" applyAlignment="1">
      <alignment horizontal="center"/>
    </xf>
    <xf numFmtId="0" fontId="36" fillId="35" borderId="37" xfId="0" applyFont="1" applyFill="1" applyBorder="1" applyAlignment="1">
      <alignment horizontal="center"/>
    </xf>
    <xf numFmtId="0" fontId="59" fillId="35" borderId="37" xfId="0" applyFont="1" applyFill="1" applyBorder="1" applyAlignment="1">
      <alignment horizontal="center" wrapText="1"/>
    </xf>
    <xf numFmtId="0" fontId="59" fillId="35" borderId="50" xfId="0" applyFont="1" applyFill="1" applyBorder="1" applyAlignment="1">
      <alignment horizontal="right" wrapText="1"/>
    </xf>
    <xf numFmtId="0" fontId="59" fillId="35" borderId="70" xfId="0" applyFont="1" applyFill="1" applyBorder="1" applyAlignment="1">
      <alignment horizontal="center" wrapText="1"/>
    </xf>
    <xf numFmtId="0" fontId="59" fillId="34" borderId="50" xfId="0" quotePrefix="1" applyFont="1" applyFill="1" applyBorder="1" applyAlignment="1">
      <alignment horizontal="center" vertical="center"/>
    </xf>
    <xf numFmtId="0" fontId="59" fillId="34" borderId="70" xfId="0" quotePrefix="1" applyFont="1" applyFill="1" applyBorder="1" applyAlignment="1">
      <alignment horizontal="center" vertical="center"/>
    </xf>
    <xf numFmtId="0" fontId="59" fillId="34" borderId="60" xfId="0" quotePrefix="1" applyFont="1" applyFill="1" applyBorder="1" applyAlignment="1">
      <alignment horizontal="center" vertical="center"/>
    </xf>
    <xf numFmtId="0" fontId="32" fillId="35" borderId="0" xfId="0" applyFont="1" applyFill="1" applyAlignment="1">
      <alignment vertical="justify"/>
    </xf>
    <xf numFmtId="0" fontId="32" fillId="35" borderId="0" xfId="0" applyFont="1" applyFill="1" applyAlignment="1"/>
    <xf numFmtId="165" fontId="46" fillId="35" borderId="0" xfId="0" applyNumberFormat="1" applyFont="1" applyFill="1" applyBorder="1" applyAlignment="1">
      <alignment horizontal="center" vertical="top" wrapText="1"/>
    </xf>
    <xf numFmtId="165" fontId="46" fillId="35" borderId="37" xfId="0" applyNumberFormat="1" applyFont="1" applyFill="1" applyBorder="1" applyAlignment="1">
      <alignment horizontal="center" vertical="top" wrapText="1"/>
    </xf>
    <xf numFmtId="165" fontId="46" fillId="35" borderId="42" xfId="0" applyNumberFormat="1" applyFont="1" applyFill="1" applyBorder="1" applyAlignment="1">
      <alignment horizontal="center" vertical="top" wrapText="1"/>
    </xf>
    <xf numFmtId="165" fontId="181" fillId="35" borderId="37" xfId="0" applyNumberFormat="1" applyFont="1" applyFill="1" applyBorder="1" applyAlignment="1">
      <alignment horizontal="center" wrapText="1"/>
    </xf>
    <xf numFmtId="2" fontId="32" fillId="35" borderId="37" xfId="0" applyNumberFormat="1" applyFont="1" applyFill="1" applyBorder="1" applyAlignment="1">
      <alignment horizontal="center" wrapText="1"/>
    </xf>
    <xf numFmtId="165" fontId="32" fillId="35" borderId="37" xfId="0" applyNumberFormat="1" applyFont="1" applyFill="1" applyBorder="1" applyAlignment="1">
      <alignment horizontal="center" wrapText="1"/>
    </xf>
    <xf numFmtId="0" fontId="59" fillId="34" borderId="50" xfId="0" applyFont="1" applyFill="1" applyBorder="1" applyAlignment="1">
      <alignment horizontal="center" wrapText="1"/>
    </xf>
    <xf numFmtId="0" fontId="59" fillId="34" borderId="50" xfId="0" applyFont="1" applyFill="1" applyBorder="1" applyAlignment="1">
      <alignment horizontal="center"/>
    </xf>
    <xf numFmtId="0" fontId="59" fillId="35" borderId="50" xfId="0" applyFont="1" applyFill="1" applyBorder="1" applyAlignment="1">
      <alignment horizontal="center"/>
    </xf>
    <xf numFmtId="0" fontId="156" fillId="35" borderId="0" xfId="0" applyFont="1" applyFill="1" applyAlignment="1"/>
    <xf numFmtId="0" fontId="182" fillId="35" borderId="50" xfId="0" applyFont="1" applyFill="1" applyBorder="1" applyAlignment="1">
      <alignment horizontal="center"/>
    </xf>
    <xf numFmtId="165" fontId="182" fillId="35" borderId="50" xfId="0" applyNumberFormat="1" applyFont="1" applyFill="1" applyBorder="1" applyAlignment="1">
      <alignment horizontal="center" vertical="top" wrapText="1"/>
    </xf>
    <xf numFmtId="0" fontId="182" fillId="35" borderId="70" xfId="0" applyFont="1" applyFill="1" applyBorder="1" applyAlignment="1">
      <alignment horizontal="center"/>
    </xf>
    <xf numFmtId="165" fontId="182" fillId="35" borderId="60" xfId="0" applyNumberFormat="1" applyFont="1" applyFill="1" applyBorder="1" applyAlignment="1">
      <alignment horizontal="center" vertical="top" wrapText="1"/>
    </xf>
    <xf numFmtId="165" fontId="182" fillId="35" borderId="70" xfId="0" applyNumberFormat="1" applyFont="1" applyFill="1" applyBorder="1" applyAlignment="1">
      <alignment horizontal="center" vertical="top" wrapText="1"/>
    </xf>
    <xf numFmtId="3" fontId="59" fillId="35" borderId="18" xfId="0" applyNumberFormat="1" applyFont="1" applyFill="1" applyBorder="1"/>
    <xf numFmtId="3" fontId="32" fillId="35" borderId="18" xfId="0" applyNumberFormat="1" applyFont="1" applyFill="1" applyBorder="1"/>
    <xf numFmtId="165" fontId="59" fillId="35" borderId="18" xfId="0" applyNumberFormat="1" applyFont="1" applyFill="1" applyBorder="1"/>
    <xf numFmtId="165" fontId="32" fillId="35" borderId="18" xfId="0" applyNumberFormat="1" applyFont="1" applyFill="1" applyBorder="1"/>
    <xf numFmtId="175" fontId="32" fillId="35" borderId="18" xfId="411" applyNumberFormat="1" applyFont="1" applyFill="1" applyBorder="1" applyAlignment="1">
      <alignment horizontal="right" wrapText="1"/>
    </xf>
    <xf numFmtId="175" fontId="32" fillId="55" borderId="18" xfId="411" applyNumberFormat="1" applyFont="1" applyFill="1" applyBorder="1" applyAlignment="1">
      <alignment wrapText="1"/>
    </xf>
    <xf numFmtId="175" fontId="32" fillId="35" borderId="18" xfId="411" applyNumberFormat="1" applyFont="1" applyFill="1" applyBorder="1" applyAlignment="1">
      <alignment wrapText="1"/>
    </xf>
    <xf numFmtId="10" fontId="0" fillId="35" borderId="0" xfId="404" applyNumberFormat="1" applyFont="1" applyFill="1" applyBorder="1"/>
    <xf numFmtId="167" fontId="0" fillId="35" borderId="0" xfId="404" applyNumberFormat="1" applyFont="1" applyFill="1"/>
    <xf numFmtId="0" fontId="36" fillId="34" borderId="18" xfId="0" applyFont="1" applyFill="1" applyBorder="1" applyAlignment="1">
      <alignment horizontal="center" wrapText="1"/>
    </xf>
    <xf numFmtId="0" fontId="36" fillId="34" borderId="20" xfId="0" applyFont="1" applyFill="1" applyBorder="1" applyAlignment="1">
      <alignment horizontal="right" wrapText="1"/>
    </xf>
    <xf numFmtId="0" fontId="36" fillId="34" borderId="30" xfId="0" applyFont="1" applyFill="1" applyBorder="1" applyAlignment="1">
      <alignment horizontal="right" wrapText="1"/>
    </xf>
    <xf numFmtId="0" fontId="36" fillId="34" borderId="14" xfId="0" applyFont="1" applyFill="1" applyBorder="1" applyAlignment="1">
      <alignment horizontal="center" wrapText="1"/>
    </xf>
    <xf numFmtId="0" fontId="36" fillId="34" borderId="46" xfId="0" applyFont="1" applyFill="1" applyBorder="1" applyAlignment="1">
      <alignment horizontal="center" wrapText="1"/>
    </xf>
    <xf numFmtId="0" fontId="36" fillId="35" borderId="11" xfId="0" applyFont="1" applyFill="1" applyBorder="1" applyAlignment="1">
      <alignment horizontal="right" wrapText="1"/>
    </xf>
    <xf numFmtId="2" fontId="0" fillId="35" borderId="0" xfId="404" applyNumberFormat="1" applyFont="1" applyFill="1" applyBorder="1"/>
    <xf numFmtId="165" fontId="169" fillId="35" borderId="18" xfId="0" applyNumberFormat="1" applyFont="1" applyFill="1" applyBorder="1"/>
    <xf numFmtId="165" fontId="162" fillId="35" borderId="18" xfId="0" applyNumberFormat="1" applyFont="1" applyFill="1" applyBorder="1"/>
    <xf numFmtId="164" fontId="169" fillId="35" borderId="18" xfId="0" applyNumberFormat="1" applyFont="1" applyFill="1" applyBorder="1"/>
    <xf numFmtId="164" fontId="162" fillId="35" borderId="18" xfId="0" applyNumberFormat="1" applyFont="1" applyFill="1" applyBorder="1"/>
    <xf numFmtId="3" fontId="80" fillId="35" borderId="18" xfId="0" applyNumberFormat="1" applyFont="1" applyFill="1" applyBorder="1"/>
    <xf numFmtId="3" fontId="26" fillId="35" borderId="18" xfId="0" applyNumberFormat="1" applyFont="1" applyFill="1" applyBorder="1"/>
    <xf numFmtId="164" fontId="22" fillId="35" borderId="14" xfId="0" applyNumberFormat="1" applyFont="1" applyFill="1" applyBorder="1" applyAlignment="1">
      <alignment horizontal="right" wrapText="1"/>
    </xf>
    <xf numFmtId="0" fontId="32" fillId="34" borderId="18" xfId="0" applyFont="1" applyFill="1" applyBorder="1"/>
    <xf numFmtId="165" fontId="32" fillId="34" borderId="18" xfId="0" applyNumberFormat="1" applyFont="1" applyFill="1" applyBorder="1"/>
    <xf numFmtId="165" fontId="32" fillId="34" borderId="64" xfId="0" applyNumberFormat="1" applyFont="1" applyFill="1" applyBorder="1"/>
    <xf numFmtId="165" fontId="22" fillId="34" borderId="10" xfId="0" applyNumberFormat="1" applyFont="1" applyFill="1" applyBorder="1" applyAlignment="1">
      <alignment horizontal="right" wrapText="1"/>
    </xf>
    <xf numFmtId="165" fontId="32" fillId="34" borderId="67" xfId="0" applyNumberFormat="1" applyFont="1" applyFill="1" applyBorder="1"/>
    <xf numFmtId="165" fontId="32" fillId="34" borderId="68" xfId="0" applyNumberFormat="1" applyFont="1" applyFill="1" applyBorder="1"/>
    <xf numFmtId="165" fontId="32" fillId="34" borderId="65" xfId="0" applyNumberFormat="1" applyFont="1" applyFill="1" applyBorder="1"/>
    <xf numFmtId="165" fontId="41" fillId="34" borderId="10" xfId="0" applyNumberFormat="1" applyFont="1" applyFill="1" applyBorder="1" applyAlignment="1">
      <alignment horizontal="right" wrapText="1"/>
    </xf>
    <xf numFmtId="165" fontId="32" fillId="34" borderId="69" xfId="0" applyNumberFormat="1" applyFont="1" applyFill="1" applyBorder="1"/>
    <xf numFmtId="165" fontId="32" fillId="34" borderId="63" xfId="0" applyNumberFormat="1" applyFont="1" applyFill="1" applyBorder="1"/>
    <xf numFmtId="165" fontId="32" fillId="34" borderId="66" xfId="0" applyNumberFormat="1" applyFont="1" applyFill="1" applyBorder="1"/>
    <xf numFmtId="4" fontId="40" fillId="33" borderId="0" xfId="0" applyNumberFormat="1" applyFont="1" applyFill="1"/>
    <xf numFmtId="0" fontId="183" fillId="33" borderId="0" xfId="0" applyFont="1" applyFill="1" applyAlignment="1">
      <alignment horizontal="left"/>
    </xf>
    <xf numFmtId="0" fontId="41" fillId="35" borderId="0" xfId="0" quotePrefix="1" applyFont="1" applyFill="1" applyAlignment="1">
      <alignment horizontal="left"/>
    </xf>
    <xf numFmtId="166" fontId="45" fillId="35" borderId="0" xfId="0" applyNumberFormat="1" applyFont="1" applyFill="1" applyAlignment="1">
      <alignment horizontal="right" wrapText="1"/>
    </xf>
    <xf numFmtId="164" fontId="45" fillId="35" borderId="0" xfId="0" applyNumberFormat="1" applyFont="1" applyFill="1" applyAlignment="1">
      <alignment horizontal="right" wrapText="1"/>
    </xf>
    <xf numFmtId="0" fontId="22" fillId="35" borderId="18" xfId="0" applyFont="1" applyFill="1" applyBorder="1" applyAlignment="1">
      <alignment horizontal="center" wrapText="1"/>
    </xf>
    <xf numFmtId="169" fontId="22" fillId="35" borderId="18" xfId="0" applyNumberFormat="1" applyFont="1" applyFill="1" applyBorder="1" applyAlignment="1">
      <alignment horizontal="center" wrapText="1"/>
    </xf>
    <xf numFmtId="49" fontId="36" fillId="34" borderId="15" xfId="0" applyNumberFormat="1" applyFont="1" applyFill="1" applyBorder="1" applyAlignment="1">
      <alignment horizontal="center" wrapText="1"/>
    </xf>
    <xf numFmtId="49" fontId="80" fillId="34" borderId="15" xfId="0" applyNumberFormat="1" applyFont="1" applyFill="1" applyBorder="1" applyAlignment="1">
      <alignment horizontal="center" wrapText="1"/>
    </xf>
    <xf numFmtId="49" fontId="36" fillId="34" borderId="18" xfId="0" applyNumberFormat="1" applyFont="1" applyFill="1" applyBorder="1" applyAlignment="1">
      <alignment horizontal="center" wrapText="1"/>
    </xf>
    <xf numFmtId="49" fontId="80" fillId="34" borderId="18" xfId="0" applyNumberFormat="1" applyFont="1" applyFill="1" applyBorder="1" applyAlignment="1">
      <alignment horizontal="center" wrapText="1"/>
    </xf>
    <xf numFmtId="0" fontId="36" fillId="34" borderId="16" xfId="0" applyFont="1" applyFill="1" applyBorder="1" applyAlignment="1">
      <alignment horizontal="center" wrapText="1"/>
    </xf>
    <xf numFmtId="2" fontId="36" fillId="34" borderId="16" xfId="0" applyNumberFormat="1" applyFont="1" applyFill="1" applyBorder="1" applyAlignment="1">
      <alignment horizontal="center" wrapText="1"/>
    </xf>
    <xf numFmtId="0" fontId="36" fillId="34" borderId="10" xfId="0" applyFont="1" applyFill="1" applyBorder="1" applyAlignment="1">
      <alignment horizontal="center" wrapText="1"/>
    </xf>
    <xf numFmtId="0" fontId="80" fillId="34" borderId="10" xfId="0" applyFont="1" applyFill="1" applyBorder="1" applyAlignment="1">
      <alignment horizontal="center" wrapText="1"/>
    </xf>
    <xf numFmtId="0" fontId="160" fillId="34" borderId="15" xfId="0" applyFont="1" applyFill="1" applyBorder="1" applyAlignment="1">
      <alignment horizontal="center" wrapText="1"/>
    </xf>
    <xf numFmtId="0" fontId="160" fillId="34" borderId="16" xfId="0" applyFont="1" applyFill="1" applyBorder="1" applyAlignment="1">
      <alignment horizontal="center" wrapText="1"/>
    </xf>
    <xf numFmtId="0" fontId="36" fillId="42" borderId="16" xfId="0" applyFont="1" applyFill="1" applyBorder="1" applyAlignment="1">
      <alignment horizontal="center" wrapText="1"/>
    </xf>
    <xf numFmtId="0" fontId="80" fillId="42" borderId="16" xfId="0" applyFont="1" applyFill="1" applyBorder="1" applyAlignment="1">
      <alignment horizontal="center" wrapText="1"/>
    </xf>
    <xf numFmtId="0" fontId="36" fillId="34" borderId="47" xfId="0" applyFont="1" applyFill="1" applyBorder="1" applyAlignment="1">
      <alignment horizontal="center" vertical="center" wrapText="1"/>
    </xf>
    <xf numFmtId="0" fontId="36" fillId="34" borderId="47" xfId="0" applyFont="1" applyFill="1" applyBorder="1" applyAlignment="1">
      <alignment horizontal="center" wrapText="1"/>
    </xf>
    <xf numFmtId="0" fontId="42" fillId="34" borderId="48" xfId="0" applyFont="1" applyFill="1" applyBorder="1" applyAlignment="1">
      <alignment horizontal="center" wrapText="1"/>
    </xf>
    <xf numFmtId="167" fontId="42" fillId="35" borderId="18" xfId="0" applyNumberFormat="1" applyFont="1" applyFill="1" applyBorder="1" applyAlignment="1">
      <alignment horizontal="center" wrapText="1"/>
    </xf>
    <xf numFmtId="0" fontId="56" fillId="46" borderId="41" xfId="0" applyFont="1" applyFill="1" applyBorder="1" applyAlignment="1">
      <alignment vertical="center"/>
    </xf>
    <xf numFmtId="0" fontId="56" fillId="46" borderId="25" xfId="0" applyFont="1" applyFill="1" applyBorder="1" applyAlignment="1">
      <alignment vertical="center" wrapText="1"/>
    </xf>
    <xf numFmtId="0" fontId="56" fillId="46" borderId="25" xfId="0" applyFont="1" applyFill="1" applyBorder="1" applyAlignment="1">
      <alignment horizontal="center" wrapText="1"/>
    </xf>
    <xf numFmtId="0" fontId="56" fillId="46" borderId="29" xfId="0" applyFont="1" applyFill="1" applyBorder="1" applyAlignment="1">
      <alignment horizontal="center" wrapText="1"/>
    </xf>
    <xf numFmtId="0" fontId="56" fillId="46" borderId="26" xfId="0" applyFont="1" applyFill="1" applyBorder="1" applyAlignment="1">
      <alignment horizontal="center" vertical="top" wrapText="1"/>
    </xf>
    <xf numFmtId="0" fontId="16" fillId="34" borderId="41" xfId="0" applyFont="1" applyFill="1" applyBorder="1"/>
    <xf numFmtId="0" fontId="16" fillId="34" borderId="39" xfId="0" applyFont="1" applyFill="1" applyBorder="1"/>
    <xf numFmtId="0" fontId="60" fillId="34" borderId="38" xfId="0" applyFont="1" applyFill="1" applyBorder="1"/>
    <xf numFmtId="0" fontId="36" fillId="34" borderId="57" xfId="0" applyFont="1" applyFill="1" applyBorder="1" applyAlignment="1">
      <alignment horizontal="center" wrapText="1"/>
    </xf>
    <xf numFmtId="49" fontId="36" fillId="34" borderId="58" xfId="0" applyNumberFormat="1" applyFont="1" applyFill="1" applyBorder="1" applyAlignment="1">
      <alignment horizontal="center" wrapText="1"/>
    </xf>
    <xf numFmtId="49" fontId="80" fillId="34" borderId="59" xfId="0" applyNumberFormat="1" applyFont="1" applyFill="1" applyBorder="1" applyAlignment="1">
      <alignment horizontal="center" wrapText="1"/>
    </xf>
    <xf numFmtId="4" fontId="22" fillId="34" borderId="10" xfId="0" applyNumberFormat="1" applyFont="1" applyFill="1" applyBorder="1" applyAlignment="1">
      <alignment horizontal="center" wrapText="1"/>
    </xf>
    <xf numFmtId="4" fontId="41" fillId="34" borderId="10" xfId="0" applyNumberFormat="1" applyFont="1" applyFill="1" applyBorder="1" applyAlignment="1">
      <alignment horizontal="center" wrapText="1"/>
    </xf>
    <xf numFmtId="0" fontId="49" fillId="34" borderId="0" xfId="0" applyFont="1" applyFill="1"/>
    <xf numFmtId="0" fontId="0" fillId="34" borderId="0" xfId="0" applyFill="1"/>
    <xf numFmtId="0" fontId="41" fillId="34" borderId="10" xfId="0" applyFont="1" applyFill="1" applyBorder="1" applyAlignment="1">
      <alignment horizontal="right" wrapText="1"/>
    </xf>
    <xf numFmtId="0" fontId="152" fillId="35" borderId="0" xfId="0" applyFont="1" applyFill="1" applyAlignment="1">
      <alignment horizontal="left" wrapText="1"/>
    </xf>
    <xf numFmtId="0" fontId="32" fillId="35" borderId="0" xfId="0" applyFont="1" applyFill="1" applyAlignment="1">
      <alignment horizontal="left" vertical="justify"/>
    </xf>
    <xf numFmtId="0" fontId="42" fillId="35" borderId="0" xfId="0" applyFont="1" applyFill="1" applyAlignment="1">
      <alignment horizontal="left"/>
    </xf>
    <xf numFmtId="0" fontId="41" fillId="35" borderId="19" xfId="0" applyFont="1" applyFill="1" applyBorder="1" applyAlignment="1">
      <alignment horizontal="right" wrapText="1"/>
    </xf>
    <xf numFmtId="1" fontId="38" fillId="35" borderId="0" xfId="0" applyNumberFormat="1" applyFont="1" applyFill="1" applyAlignment="1">
      <alignment horizontal="left" wrapText="1"/>
    </xf>
    <xf numFmtId="164" fontId="22" fillId="35" borderId="10" xfId="0" applyNumberFormat="1" applyFont="1" applyFill="1" applyBorder="1" applyAlignment="1">
      <alignment horizontal="right" wrapText="1"/>
    </xf>
    <xf numFmtId="166" fontId="22" fillId="35" borderId="18" xfId="0" applyNumberFormat="1" applyFont="1" applyFill="1" applyBorder="1" applyAlignment="1">
      <alignment horizontal="right" wrapText="1"/>
    </xf>
    <xf numFmtId="0" fontId="158" fillId="42" borderId="18" xfId="410" applyFont="1" applyFill="1" applyBorder="1" applyAlignment="1">
      <alignment horizontal="center"/>
    </xf>
    <xf numFmtId="0" fontId="0" fillId="42" borderId="18" xfId="0" applyFill="1" applyBorder="1"/>
    <xf numFmtId="0" fontId="186" fillId="51" borderId="18" xfId="410" applyFont="1" applyFill="1" applyBorder="1" applyAlignment="1">
      <alignment horizontal="center" wrapText="1"/>
    </xf>
    <xf numFmtId="0" fontId="158" fillId="49" borderId="18" xfId="410" applyFont="1" applyFill="1" applyBorder="1" applyAlignment="1">
      <alignment horizontal="center" wrapText="1"/>
    </xf>
    <xf numFmtId="0" fontId="158" fillId="50" borderId="18" xfId="410" applyFont="1" applyFill="1" applyBorder="1" applyAlignment="1">
      <alignment horizontal="center" wrapText="1"/>
    </xf>
    <xf numFmtId="0" fontId="158" fillId="57" borderId="18" xfId="410" applyFont="1" applyFill="1" applyBorder="1" applyAlignment="1">
      <alignment horizontal="center" wrapText="1"/>
    </xf>
    <xf numFmtId="173" fontId="157" fillId="35" borderId="18" xfId="410" applyNumberFormat="1" applyFont="1" applyFill="1" applyBorder="1" applyAlignment="1">
      <alignment horizontal="right"/>
    </xf>
    <xf numFmtId="176" fontId="157" fillId="35" borderId="18" xfId="410" applyNumberFormat="1" applyFont="1" applyFill="1" applyBorder="1" applyAlignment="1">
      <alignment horizontal="center"/>
    </xf>
    <xf numFmtId="0" fontId="16" fillId="35" borderId="0" xfId="0" quotePrefix="1" applyFont="1" applyFill="1"/>
    <xf numFmtId="0" fontId="0" fillId="49" borderId="0" xfId="0" applyFill="1"/>
    <xf numFmtId="0" fontId="0" fillId="50" borderId="0" xfId="0" applyFill="1"/>
    <xf numFmtId="0" fontId="0" fillId="57" borderId="0" xfId="0" applyFill="1"/>
    <xf numFmtId="173" fontId="157" fillId="42" borderId="18" xfId="410" applyNumberFormat="1" applyFont="1" applyFill="1" applyBorder="1" applyAlignment="1">
      <alignment horizontal="right"/>
    </xf>
    <xf numFmtId="176" fontId="157" fillId="42" borderId="18" xfId="410" applyNumberFormat="1" applyFont="1" applyFill="1" applyBorder="1" applyAlignment="1">
      <alignment horizontal="center"/>
    </xf>
    <xf numFmtId="0" fontId="158" fillId="58" borderId="18" xfId="410" applyFont="1" applyFill="1" applyBorder="1" applyAlignment="1">
      <alignment horizontal="center" wrapText="1"/>
    </xf>
    <xf numFmtId="0" fontId="41" fillId="35" borderId="0" xfId="0" applyFont="1" applyFill="1" applyAlignment="1">
      <alignment horizontal="left"/>
    </xf>
    <xf numFmtId="0" fontId="36" fillId="34" borderId="18" xfId="405" applyFont="1" applyFill="1" applyBorder="1" applyAlignment="1">
      <alignment wrapText="1"/>
    </xf>
    <xf numFmtId="0" fontId="36" fillId="34" borderId="18" xfId="405" applyFont="1" applyFill="1" applyBorder="1" applyAlignment="1">
      <alignment horizontal="left"/>
    </xf>
    <xf numFmtId="0" fontId="36" fillId="34" borderId="18" xfId="405" applyFont="1" applyFill="1" applyBorder="1"/>
    <xf numFmtId="0" fontId="32" fillId="35" borderId="0" xfId="0" applyFont="1" applyFill="1" applyAlignment="1">
      <alignment vertical="center" wrapText="1"/>
    </xf>
    <xf numFmtId="0" fontId="32" fillId="35" borderId="0" xfId="0" applyFont="1" applyFill="1" applyAlignment="1">
      <alignment horizontal="left" wrapText="1"/>
    </xf>
    <xf numFmtId="0" fontId="21" fillId="35" borderId="0" xfId="0" applyFont="1" applyFill="1" applyAlignment="1">
      <alignment horizontal="left" vertical="top" wrapText="1"/>
    </xf>
    <xf numFmtId="0" fontId="32" fillId="35" borderId="0" xfId="0" applyFont="1" applyFill="1" applyAlignment="1">
      <alignment horizontal="left" vertical="center" wrapText="1"/>
    </xf>
    <xf numFmtId="0" fontId="46" fillId="35" borderId="0" xfId="0" applyFont="1" applyFill="1" applyAlignment="1">
      <alignment horizontal="left" wrapText="1"/>
    </xf>
    <xf numFmtId="0" fontId="32" fillId="35" borderId="0" xfId="0" applyFont="1" applyFill="1" applyAlignment="1"/>
    <xf numFmtId="0" fontId="22" fillId="34" borderId="14" xfId="0" applyFont="1" applyFill="1" applyBorder="1" applyAlignment="1">
      <alignment horizontal="center" wrapText="1"/>
    </xf>
    <xf numFmtId="0" fontId="22" fillId="34" borderId="16" xfId="0" applyFont="1" applyFill="1" applyBorder="1" applyAlignment="1">
      <alignment horizontal="center" wrapText="1"/>
    </xf>
    <xf numFmtId="0" fontId="22" fillId="34" borderId="15" xfId="0" applyFont="1" applyFill="1" applyBorder="1" applyAlignment="1">
      <alignment horizontal="center" wrapText="1"/>
    </xf>
    <xf numFmtId="0" fontId="36" fillId="34" borderId="22" xfId="0" applyFont="1" applyFill="1" applyBorder="1" applyAlignment="1">
      <alignment horizontal="center" wrapText="1"/>
    </xf>
    <xf numFmtId="0" fontId="36" fillId="34" borderId="26" xfId="0" applyFont="1" applyFill="1" applyBorder="1" applyAlignment="1">
      <alignment horizontal="center" wrapText="1"/>
    </xf>
    <xf numFmtId="0" fontId="36" fillId="34" borderId="18" xfId="0" applyFont="1" applyFill="1" applyBorder="1" applyAlignment="1">
      <alignment horizontal="center" wrapText="1"/>
    </xf>
    <xf numFmtId="0" fontId="36" fillId="34" borderId="31" xfId="0" applyFont="1" applyFill="1" applyBorder="1" applyAlignment="1">
      <alignment horizontal="center" wrapText="1"/>
    </xf>
    <xf numFmtId="0" fontId="36" fillId="34" borderId="32" xfId="0" applyFont="1" applyFill="1" applyBorder="1" applyAlignment="1">
      <alignment horizontal="center" wrapText="1"/>
    </xf>
    <xf numFmtId="0" fontId="36" fillId="34" borderId="33" xfId="0" applyFont="1" applyFill="1" applyBorder="1" applyAlignment="1">
      <alignment horizontal="center" wrapText="1"/>
    </xf>
    <xf numFmtId="0" fontId="36" fillId="34" borderId="34" xfId="0" applyFont="1" applyFill="1" applyBorder="1" applyAlignment="1">
      <alignment horizontal="center" wrapText="1"/>
    </xf>
    <xf numFmtId="0" fontId="41" fillId="33" borderId="0" xfId="0" applyFont="1" applyFill="1" applyAlignment="1">
      <alignment horizontal="left" vertical="top"/>
    </xf>
    <xf numFmtId="0" fontId="43" fillId="36" borderId="0" xfId="0" applyFont="1" applyFill="1" applyAlignment="1">
      <alignment horizontal="left" vertical="top" wrapText="1"/>
    </xf>
    <xf numFmtId="0" fontId="41" fillId="33" borderId="0" xfId="0" applyFont="1" applyFill="1" applyAlignment="1">
      <alignment horizontal="left" vertical="top" wrapText="1"/>
    </xf>
    <xf numFmtId="0" fontId="36" fillId="34" borderId="14" xfId="0" applyFont="1" applyFill="1" applyBorder="1" applyAlignment="1">
      <alignment horizontal="center" wrapText="1"/>
    </xf>
    <xf numFmtId="0" fontId="36" fillId="34" borderId="15" xfId="0" applyFont="1" applyFill="1" applyBorder="1" applyAlignment="1">
      <alignment horizontal="center" wrapText="1"/>
    </xf>
    <xf numFmtId="0" fontId="36" fillId="34" borderId="11" xfId="0" applyFont="1" applyFill="1" applyBorder="1" applyAlignment="1">
      <alignment horizontal="center" wrapText="1"/>
    </xf>
    <xf numFmtId="0" fontId="36" fillId="34" borderId="13" xfId="0" applyFont="1" applyFill="1" applyBorder="1" applyAlignment="1">
      <alignment horizontal="center" wrapText="1"/>
    </xf>
    <xf numFmtId="0" fontId="36" fillId="34" borderId="12" xfId="0" applyFont="1" applyFill="1" applyBorder="1" applyAlignment="1">
      <alignment horizontal="center" wrapText="1"/>
    </xf>
    <xf numFmtId="0" fontId="36" fillId="34" borderId="30" xfId="0" applyFont="1" applyFill="1" applyBorder="1" applyAlignment="1">
      <alignment horizontal="center" wrapText="1"/>
    </xf>
    <xf numFmtId="0" fontId="32" fillId="33" borderId="0" xfId="0" applyFont="1" applyFill="1" applyAlignment="1">
      <alignment horizontal="left" vertical="top" wrapText="1"/>
    </xf>
    <xf numFmtId="0" fontId="41" fillId="33" borderId="0" xfId="0" applyFont="1" applyFill="1" applyAlignment="1">
      <alignment horizontal="left"/>
    </xf>
    <xf numFmtId="0" fontId="59" fillId="33" borderId="0" xfId="0" applyFont="1" applyFill="1" applyAlignment="1"/>
    <xf numFmtId="0" fontId="43" fillId="36" borderId="0" xfId="0" applyFont="1" applyFill="1" applyAlignment="1"/>
    <xf numFmtId="0" fontId="22" fillId="33" borderId="0" xfId="0" applyFont="1" applyFill="1" applyAlignment="1">
      <alignment horizontal="left" vertical="top" wrapText="1"/>
    </xf>
    <xf numFmtId="0" fontId="31" fillId="35" borderId="0" xfId="0" applyFont="1" applyFill="1" applyAlignment="1">
      <alignment horizontal="left" vertical="top" wrapText="1"/>
    </xf>
    <xf numFmtId="0" fontId="21" fillId="33" borderId="0" xfId="0" applyFont="1" applyFill="1" applyAlignment="1">
      <alignment horizontal="left" wrapText="1"/>
    </xf>
    <xf numFmtId="0" fontId="43" fillId="36" borderId="0" xfId="0" applyFont="1" applyFill="1" applyAlignment="1">
      <alignment horizontal="left" vertical="top"/>
    </xf>
    <xf numFmtId="0" fontId="38" fillId="34" borderId="13" xfId="0" applyFont="1" applyFill="1" applyBorder="1" applyAlignment="1">
      <alignment horizontal="center" wrapText="1"/>
    </xf>
    <xf numFmtId="0" fontId="38" fillId="34" borderId="12" xfId="0" applyFont="1" applyFill="1" applyBorder="1" applyAlignment="1">
      <alignment horizontal="center" wrapText="1"/>
    </xf>
    <xf numFmtId="0" fontId="22" fillId="0" borderId="0" xfId="0" applyFont="1" applyAlignment="1">
      <alignment horizontal="left" vertical="top" wrapText="1"/>
    </xf>
    <xf numFmtId="0" fontId="36" fillId="36" borderId="0" xfId="0" applyFont="1" applyFill="1" applyAlignment="1">
      <alignment horizontal="left" vertical="top"/>
    </xf>
    <xf numFmtId="0" fontId="21" fillId="35" borderId="0" xfId="0" applyFont="1" applyFill="1" applyAlignment="1">
      <alignment horizontal="left"/>
    </xf>
    <xf numFmtId="0" fontId="38" fillId="34" borderId="11" xfId="0" applyFont="1" applyFill="1" applyBorder="1" applyAlignment="1">
      <alignment horizontal="center" wrapText="1"/>
    </xf>
    <xf numFmtId="0" fontId="43" fillId="36" borderId="0" xfId="0" applyFont="1" applyFill="1" applyAlignment="1">
      <alignment horizontal="left" vertical="justify"/>
    </xf>
    <xf numFmtId="0" fontId="22" fillId="0" borderId="0" xfId="0" applyFont="1" applyAlignment="1">
      <alignment horizontal="left" vertical="center" wrapText="1"/>
    </xf>
    <xf numFmtId="0" fontId="41" fillId="35" borderId="0" xfId="0" applyFont="1" applyFill="1" applyAlignment="1">
      <alignment horizontal="left" vertical="top" wrapText="1"/>
    </xf>
    <xf numFmtId="0" fontId="32" fillId="35" borderId="0" xfId="0" applyFont="1" applyFill="1" applyAlignment="1">
      <alignment horizontal="left" vertical="top" wrapText="1"/>
    </xf>
    <xf numFmtId="0" fontId="22" fillId="35" borderId="0" xfId="0" applyFont="1" applyFill="1" applyAlignment="1">
      <alignment horizontal="left" vertical="top" wrapText="1"/>
    </xf>
    <xf numFmtId="0" fontId="36" fillId="56" borderId="0" xfId="0" applyFont="1" applyFill="1" applyAlignment="1">
      <alignment horizontal="left" vertical="top" wrapText="1"/>
    </xf>
    <xf numFmtId="0" fontId="21" fillId="35" borderId="0" xfId="0" applyFont="1" applyFill="1" applyAlignment="1">
      <alignment horizontal="left" wrapText="1"/>
    </xf>
    <xf numFmtId="0" fontId="165" fillId="33" borderId="0" xfId="0" quotePrefix="1" applyFont="1" applyFill="1" applyAlignment="1">
      <alignment horizontal="left" vertical="top" wrapText="1"/>
    </xf>
    <xf numFmtId="0" fontId="162" fillId="33" borderId="0" xfId="0" applyFont="1" applyFill="1" applyAlignment="1">
      <alignment horizontal="left" vertical="top" wrapText="1"/>
    </xf>
    <xf numFmtId="0" fontId="160" fillId="42" borderId="18" xfId="0" applyFont="1" applyFill="1" applyBorder="1" applyAlignment="1">
      <alignment horizontal="center"/>
    </xf>
    <xf numFmtId="0" fontId="174" fillId="42" borderId="18" xfId="0" applyFont="1" applyFill="1" applyBorder="1" applyAlignment="1">
      <alignment horizontal="center"/>
    </xf>
    <xf numFmtId="0" fontId="46" fillId="36" borderId="0" xfId="0" applyFont="1" applyFill="1" applyAlignment="1">
      <alignment horizontal="left" wrapText="1"/>
    </xf>
    <xf numFmtId="0" fontId="43" fillId="36" borderId="0" xfId="0" applyFont="1" applyFill="1" applyAlignment="1">
      <alignment horizontal="left" wrapText="1"/>
    </xf>
    <xf numFmtId="0" fontId="22" fillId="33" borderId="0" xfId="0" quotePrefix="1" applyFont="1" applyFill="1" applyAlignment="1">
      <alignment horizontal="left" vertical="justify"/>
    </xf>
    <xf numFmtId="0" fontId="22" fillId="34" borderId="14" xfId="0" applyFont="1" applyFill="1" applyBorder="1" applyAlignment="1">
      <alignment horizontal="left" wrapText="1"/>
    </xf>
    <xf numFmtId="0" fontId="22" fillId="34" borderId="15" xfId="0" applyFont="1" applyFill="1" applyBorder="1" applyAlignment="1">
      <alignment horizontal="left" wrapText="1"/>
    </xf>
    <xf numFmtId="0" fontId="22" fillId="34" borderId="11" xfId="0" applyFont="1" applyFill="1" applyBorder="1" applyAlignment="1">
      <alignment horizontal="center" wrapText="1"/>
    </xf>
    <xf numFmtId="0" fontId="22" fillId="34" borderId="13" xfId="0" applyFont="1" applyFill="1" applyBorder="1" applyAlignment="1">
      <alignment horizontal="center" wrapText="1"/>
    </xf>
    <xf numFmtId="0" fontId="22" fillId="34" borderId="12" xfId="0" applyFont="1" applyFill="1" applyBorder="1" applyAlignment="1">
      <alignment horizontal="center" wrapText="1"/>
    </xf>
    <xf numFmtId="0" fontId="32" fillId="33" borderId="0" xfId="0" applyFont="1" applyFill="1" applyAlignment="1">
      <alignment horizontal="left" vertical="justify" wrapText="1"/>
    </xf>
    <xf numFmtId="0" fontId="41" fillId="0" borderId="0" xfId="0" applyFont="1" applyAlignment="1">
      <alignment horizontal="left" vertical="justify"/>
    </xf>
    <xf numFmtId="0" fontId="36" fillId="34" borderId="14" xfId="0" applyFont="1" applyFill="1" applyBorder="1" applyAlignment="1">
      <alignment horizontal="left" wrapText="1"/>
    </xf>
    <xf numFmtId="0" fontId="36" fillId="34" borderId="15" xfId="0" applyFont="1" applyFill="1" applyBorder="1" applyAlignment="1">
      <alignment horizontal="left" wrapText="1"/>
    </xf>
    <xf numFmtId="0" fontId="22" fillId="35" borderId="0" xfId="0" applyFont="1" applyFill="1" applyAlignment="1">
      <alignment horizontal="left" vertical="justify"/>
    </xf>
    <xf numFmtId="0" fontId="22" fillId="35" borderId="0" xfId="0" applyFont="1" applyFill="1" applyAlignment="1">
      <alignment horizontal="left" vertical="justify" wrapText="1"/>
    </xf>
    <xf numFmtId="0" fontId="59" fillId="35" borderId="0" xfId="0" applyFont="1" applyFill="1" applyAlignment="1"/>
    <xf numFmtId="0" fontId="46" fillId="35" borderId="0" xfId="0" applyFont="1" applyFill="1" applyAlignment="1">
      <alignment horizontal="left" vertical="justify"/>
    </xf>
    <xf numFmtId="0" fontId="22" fillId="35" borderId="0" xfId="0" applyFont="1" applyFill="1" applyAlignment="1">
      <alignment horizontal="left" wrapText="1"/>
    </xf>
    <xf numFmtId="0" fontId="52" fillId="35" borderId="0" xfId="0" applyFont="1" applyFill="1" applyAlignment="1">
      <alignment horizontal="center" vertical="top"/>
    </xf>
    <xf numFmtId="0" fontId="21" fillId="35" borderId="0" xfId="0" applyFont="1" applyFill="1" applyAlignment="1">
      <alignment horizontal="left" vertical="justify"/>
    </xf>
    <xf numFmtId="0" fontId="38" fillId="46" borderId="26" xfId="0" applyFont="1" applyFill="1" applyBorder="1" applyAlignment="1">
      <alignment horizontal="center" wrapText="1"/>
    </xf>
    <xf numFmtId="0" fontId="38" fillId="46" borderId="18" xfId="0" applyFont="1" applyFill="1" applyBorder="1" applyAlignment="1">
      <alignment horizontal="center" wrapText="1"/>
    </xf>
    <xf numFmtId="0" fontId="38" fillId="46" borderId="25" xfId="0" applyFont="1" applyFill="1" applyBorder="1" applyAlignment="1">
      <alignment horizontal="center" wrapText="1"/>
    </xf>
    <xf numFmtId="49" fontId="36" fillId="34" borderId="18" xfId="0" applyNumberFormat="1" applyFont="1" applyFill="1" applyBorder="1" applyAlignment="1">
      <alignment horizontal="center" wrapText="1"/>
    </xf>
    <xf numFmtId="49" fontId="36" fillId="34" borderId="24" xfId="0" applyNumberFormat="1" applyFont="1" applyFill="1" applyBorder="1" applyAlignment="1">
      <alignment horizontal="center" wrapText="1"/>
    </xf>
    <xf numFmtId="0" fontId="59" fillId="35" borderId="0" xfId="0" applyFont="1" applyFill="1" applyAlignment="1">
      <alignment horizontal="left" vertical="justify"/>
    </xf>
    <xf numFmtId="0" fontId="77" fillId="35" borderId="0" xfId="0" applyFont="1" applyFill="1" applyAlignment="1">
      <alignment horizontal="left" wrapText="1"/>
    </xf>
    <xf numFmtId="0" fontId="32" fillId="35" borderId="0" xfId="0" applyFont="1" applyFill="1" applyAlignment="1">
      <alignment horizontal="left" vertical="top"/>
    </xf>
    <xf numFmtId="0" fontId="42" fillId="35" borderId="0" xfId="0" applyFont="1" applyFill="1" applyAlignment="1">
      <alignment horizontal="left" vertical="center"/>
    </xf>
    <xf numFmtId="0" fontId="41" fillId="35" borderId="0" xfId="0" applyFont="1" applyFill="1" applyAlignment="1">
      <alignment horizontal="left" vertical="center" wrapText="1"/>
    </xf>
    <xf numFmtId="0" fontId="142" fillId="35" borderId="0" xfId="0" applyFont="1" applyFill="1" applyAlignment="1">
      <alignment horizontal="left" vertical="top" wrapText="1"/>
    </xf>
    <xf numFmtId="0" fontId="22" fillId="35" borderId="0" xfId="0" applyFont="1" applyFill="1" applyAlignment="1">
      <alignment horizontal="left" vertical="center" wrapText="1"/>
    </xf>
    <xf numFmtId="0" fontId="41" fillId="35" borderId="0" xfId="0" applyFont="1" applyFill="1" applyAlignment="1">
      <alignment horizontal="left" vertical="center"/>
    </xf>
    <xf numFmtId="0" fontId="41" fillId="35" borderId="0" xfId="0" applyFont="1" applyFill="1" applyAlignment="1">
      <alignment horizontal="left" vertical="justify"/>
    </xf>
    <xf numFmtId="0" fontId="41" fillId="35" borderId="0" xfId="0" applyFont="1" applyFill="1" applyAlignment="1">
      <alignment horizontal="left"/>
    </xf>
    <xf numFmtId="0" fontId="32" fillId="0" borderId="39" xfId="0" applyFont="1" applyBorder="1" applyAlignment="1">
      <alignment vertical="center" wrapText="1"/>
    </xf>
    <xf numFmtId="0" fontId="32" fillId="33" borderId="0" xfId="0" applyFont="1" applyFill="1" applyAlignment="1">
      <alignment horizontal="left" wrapText="1"/>
    </xf>
    <xf numFmtId="0" fontId="77" fillId="45" borderId="0" xfId="0" applyFont="1" applyFill="1" applyAlignment="1">
      <alignment horizontal="left" vertical="justify" wrapText="1"/>
    </xf>
    <xf numFmtId="0" fontId="0" fillId="45" borderId="0" xfId="0" applyFill="1" applyAlignment="1">
      <alignment horizontal="left" vertical="justify"/>
    </xf>
    <xf numFmtId="0" fontId="77" fillId="45" borderId="0" xfId="0" applyFont="1" applyFill="1" applyAlignment="1">
      <alignment horizontal="left" wrapText="1"/>
    </xf>
    <xf numFmtId="0" fontId="0" fillId="45" borderId="0" xfId="0" applyFill="1" applyAlignment="1">
      <alignment horizontal="left"/>
    </xf>
    <xf numFmtId="0" fontId="21" fillId="33" borderId="0" xfId="0" applyFont="1" applyFill="1" applyAlignment="1">
      <alignment wrapText="1"/>
    </xf>
    <xf numFmtId="0" fontId="22" fillId="34" borderId="10" xfId="0" applyFont="1" applyFill="1" applyBorder="1" applyAlignment="1">
      <alignment horizontal="center" wrapText="1"/>
    </xf>
    <xf numFmtId="0" fontId="36" fillId="34" borderId="10" xfId="0" applyFont="1" applyFill="1" applyBorder="1" applyAlignment="1">
      <alignment horizontal="center" wrapText="1"/>
    </xf>
    <xf numFmtId="0" fontId="36" fillId="42" borderId="10" xfId="0" applyFont="1" applyFill="1" applyBorder="1" applyAlignment="1">
      <alignment horizontal="center" wrapText="1"/>
    </xf>
    <xf numFmtId="0" fontId="16" fillId="42" borderId="10" xfId="0" applyFont="1" applyFill="1" applyBorder="1" applyAlignment="1">
      <alignment horizontal="center"/>
    </xf>
    <xf numFmtId="0" fontId="32" fillId="35" borderId="0" xfId="0" applyFont="1" applyFill="1" applyAlignment="1">
      <alignment horizontal="left" vertical="justify"/>
    </xf>
    <xf numFmtId="0" fontId="46" fillId="35" borderId="0" xfId="0" applyFont="1" applyFill="1" applyAlignment="1">
      <alignment horizontal="left" vertical="center" wrapText="1"/>
    </xf>
    <xf numFmtId="0" fontId="32" fillId="0" borderId="0" xfId="0" applyFont="1" applyAlignment="1">
      <alignment vertical="center" wrapText="1"/>
    </xf>
    <xf numFmtId="0" fontId="0" fillId="33" borderId="27" xfId="0" applyFill="1" applyBorder="1" applyAlignment="1">
      <alignment horizontal="left" vertical="top"/>
    </xf>
    <xf numFmtId="0" fontId="59" fillId="33" borderId="0" xfId="0" applyFont="1" applyFill="1" applyAlignment="1">
      <alignment horizontal="left" vertical="top"/>
    </xf>
    <xf numFmtId="0" fontId="38" fillId="34" borderId="18" xfId="0" applyFont="1" applyFill="1" applyBorder="1" applyAlignment="1">
      <alignment horizontal="center" wrapText="1"/>
    </xf>
    <xf numFmtId="0" fontId="32" fillId="33" borderId="27" xfId="0" applyFont="1" applyFill="1" applyBorder="1" applyAlignment="1">
      <alignment horizontal="left" vertical="top"/>
    </xf>
    <xf numFmtId="0" fontId="22" fillId="33" borderId="0" xfId="0" applyFont="1" applyFill="1" applyAlignment="1">
      <alignment horizontal="left" vertical="top"/>
    </xf>
    <xf numFmtId="0" fontId="22" fillId="33" borderId="0" xfId="0" applyFont="1" applyFill="1" applyAlignment="1">
      <alignment vertical="top"/>
    </xf>
    <xf numFmtId="0" fontId="41" fillId="33" borderId="0" xfId="0" applyFont="1" applyFill="1" applyAlignment="1">
      <alignment horizontal="left" vertical="justify"/>
    </xf>
    <xf numFmtId="0" fontId="0" fillId="35" borderId="0" xfId="0" applyFill="1" applyAlignment="1">
      <alignment horizontal="left" wrapText="1"/>
    </xf>
    <xf numFmtId="0" fontId="32" fillId="33" borderId="27" xfId="0" applyFont="1" applyFill="1" applyBorder="1" applyAlignment="1"/>
    <xf numFmtId="0" fontId="32" fillId="33" borderId="0" xfId="0" applyFont="1" applyFill="1" applyAlignment="1"/>
    <xf numFmtId="0" fontId="32" fillId="33" borderId="0" xfId="0" applyFont="1" applyFill="1" applyAlignment="1">
      <alignment horizontal="left" vertical="justify"/>
    </xf>
    <xf numFmtId="0" fontId="22" fillId="33" borderId="0" xfId="0" applyFont="1" applyFill="1" applyAlignment="1">
      <alignment horizontal="left" vertical="center" wrapText="1"/>
    </xf>
    <xf numFmtId="0" fontId="41" fillId="33" borderId="27" xfId="0" applyFont="1" applyFill="1" applyBorder="1" applyAlignment="1">
      <alignment horizontal="left" vertical="top"/>
    </xf>
    <xf numFmtId="0" fontId="32" fillId="33" borderId="0" xfId="0" applyFont="1" applyFill="1" applyAlignment="1">
      <alignment horizontal="left" vertical="top"/>
    </xf>
    <xf numFmtId="0" fontId="86" fillId="44" borderId="0" xfId="0" applyFont="1" applyFill="1" applyAlignment="1">
      <alignment horizontal="left" vertical="center"/>
    </xf>
    <xf numFmtId="0" fontId="86" fillId="44" borderId="0" xfId="0" applyFont="1" applyFill="1" applyAlignment="1">
      <alignment horizontal="center" vertical="center" wrapText="1"/>
    </xf>
    <xf numFmtId="0" fontId="22" fillId="33" borderId="0" xfId="0" applyFont="1" applyFill="1" applyAlignment="1">
      <alignment horizontal="left" wrapText="1"/>
    </xf>
    <xf numFmtId="0" fontId="86" fillId="44" borderId="0" xfId="0" applyFont="1" applyFill="1" applyAlignment="1">
      <alignment horizontal="center" wrapText="1"/>
    </xf>
    <xf numFmtId="0" fontId="14" fillId="33" borderId="0" xfId="0" applyFont="1" applyFill="1" applyAlignment="1">
      <alignment horizontal="left" vertical="top" wrapText="1"/>
    </xf>
    <xf numFmtId="0" fontId="22" fillId="43" borderId="37" xfId="0" applyFont="1" applyFill="1" applyBorder="1" applyAlignment="1">
      <alignment horizontal="center" vertical="center"/>
    </xf>
    <xf numFmtId="0" fontId="22" fillId="35" borderId="37" xfId="0" applyFont="1" applyFill="1" applyBorder="1" applyAlignment="1">
      <alignment horizontal="center" vertical="center"/>
    </xf>
    <xf numFmtId="0" fontId="56" fillId="46" borderId="41" xfId="0" applyFont="1" applyFill="1" applyBorder="1" applyAlignment="1">
      <alignment horizontal="center"/>
    </xf>
    <xf numFmtId="0" fontId="56" fillId="46" borderId="39" xfId="0" applyFont="1" applyFill="1" applyBorder="1" applyAlignment="1">
      <alignment horizontal="center"/>
    </xf>
    <xf numFmtId="0" fontId="56" fillId="46" borderId="38" xfId="0" applyFont="1" applyFill="1" applyBorder="1" applyAlignment="1">
      <alignment horizontal="center"/>
    </xf>
    <xf numFmtId="0" fontId="36" fillId="43" borderId="38" xfId="0" applyFont="1" applyFill="1" applyBorder="1" applyAlignment="1">
      <alignment horizontal="center" vertical="center"/>
    </xf>
    <xf numFmtId="0" fontId="36" fillId="43" borderId="37" xfId="0" applyFont="1" applyFill="1" applyBorder="1" applyAlignment="1">
      <alignment horizontal="center" vertical="center"/>
    </xf>
    <xf numFmtId="0" fontId="22" fillId="0" borderId="37" xfId="0" applyFont="1" applyBorder="1" applyAlignment="1">
      <alignment horizontal="center" vertical="center"/>
    </xf>
    <xf numFmtId="0" fontId="22" fillId="33" borderId="0" xfId="0" applyFont="1" applyFill="1" applyAlignment="1">
      <alignment vertical="center"/>
    </xf>
    <xf numFmtId="0" fontId="41" fillId="33" borderId="39" xfId="0" applyFont="1" applyFill="1" applyBorder="1" applyAlignment="1">
      <alignment horizontal="left"/>
    </xf>
    <xf numFmtId="49" fontId="22" fillId="0" borderId="0" xfId="0" applyNumberFormat="1" applyFont="1" applyAlignment="1">
      <alignment horizontal="left" vertical="justify"/>
    </xf>
    <xf numFmtId="0" fontId="22" fillId="43" borderId="35" xfId="0" applyFont="1" applyFill="1" applyBorder="1" applyAlignment="1">
      <alignment horizontal="center" vertical="center"/>
    </xf>
    <xf numFmtId="0" fontId="22" fillId="33" borderId="0" xfId="0" applyFont="1" applyFill="1" applyAlignment="1">
      <alignment horizontal="left" vertical="justify"/>
    </xf>
    <xf numFmtId="0" fontId="38" fillId="42" borderId="18" xfId="0" applyFont="1" applyFill="1" applyBorder="1" applyAlignment="1">
      <alignment horizontal="center" wrapText="1"/>
    </xf>
    <xf numFmtId="0" fontId="21" fillId="33" borderId="0" xfId="0" applyFont="1" applyFill="1" applyAlignment="1">
      <alignment horizontal="left" vertical="justify"/>
    </xf>
    <xf numFmtId="0" fontId="42" fillId="33" borderId="0" xfId="0" applyFont="1" applyFill="1" applyAlignment="1">
      <alignment horizontal="left" vertical="top" wrapText="1"/>
    </xf>
    <xf numFmtId="0" fontId="49" fillId="33" borderId="0" xfId="0" applyFont="1" applyFill="1" applyAlignment="1">
      <alignment horizontal="left" vertical="top" wrapText="1"/>
    </xf>
    <xf numFmtId="0" fontId="74" fillId="33" borderId="0" xfId="0" applyFont="1" applyFill="1" applyAlignment="1">
      <alignment horizontal="left" vertical="top" wrapText="1"/>
    </xf>
    <xf numFmtId="49" fontId="48" fillId="35" borderId="0" xfId="405" applyNumberFormat="1" applyFont="1" applyFill="1" applyAlignment="1">
      <alignment horizontal="left" vertical="justify" wrapText="1"/>
    </xf>
    <xf numFmtId="0" fontId="22" fillId="35" borderId="0" xfId="405" applyFont="1" applyFill="1" applyAlignment="1">
      <alignment horizontal="left" wrapText="1"/>
    </xf>
    <xf numFmtId="0" fontId="36" fillId="35" borderId="0" xfId="405" applyFont="1" applyFill="1" applyAlignment="1">
      <alignment horizontal="left" wrapText="1"/>
    </xf>
    <xf numFmtId="0" fontId="21" fillId="35" borderId="0" xfId="405" applyFont="1" applyFill="1" applyAlignment="1">
      <alignment horizontal="left" vertical="justify" wrapText="1"/>
    </xf>
    <xf numFmtId="0" fontId="36" fillId="34" borderId="51" xfId="405" applyFont="1" applyFill="1" applyBorder="1" applyAlignment="1">
      <alignment horizontal="center"/>
    </xf>
    <xf numFmtId="0" fontId="22" fillId="35" borderId="52" xfId="405" applyFont="1" applyFill="1" applyBorder="1" applyAlignment="1">
      <alignment horizontal="left" wrapText="1"/>
    </xf>
    <xf numFmtId="0" fontId="22" fillId="35" borderId="0" xfId="405" applyFont="1" applyFill="1" applyAlignment="1">
      <alignment horizontal="left" vertical="justify" wrapText="1"/>
    </xf>
    <xf numFmtId="0" fontId="153" fillId="35" borderId="0" xfId="405" applyFont="1" applyFill="1" applyAlignment="1">
      <alignment vertical="top" wrapText="1"/>
    </xf>
    <xf numFmtId="0" fontId="36" fillId="34" borderId="53" xfId="405" applyFont="1" applyFill="1" applyBorder="1" applyAlignment="1">
      <alignment horizontal="center"/>
    </xf>
    <xf numFmtId="0" fontId="22" fillId="35" borderId="0" xfId="405" applyFont="1" applyFill="1" applyAlignment="1">
      <alignment vertical="top" wrapText="1"/>
    </xf>
    <xf numFmtId="0" fontId="155" fillId="35" borderId="0" xfId="405" applyFont="1" applyFill="1" applyAlignment="1">
      <alignment horizontal="left" vertical="center" wrapText="1"/>
    </xf>
    <xf numFmtId="0" fontId="21" fillId="35" borderId="0" xfId="405" applyFont="1" applyFill="1" applyAlignment="1">
      <alignment horizontal="left" vertical="center" wrapText="1"/>
    </xf>
    <xf numFmtId="0" fontId="36" fillId="34" borderId="0" xfId="405" applyFont="1" applyFill="1" applyAlignment="1">
      <alignment horizontal="center" vertical="center" wrapText="1"/>
    </xf>
    <xf numFmtId="0" fontId="36" fillId="34" borderId="37" xfId="405" applyFont="1" applyFill="1" applyBorder="1" applyAlignment="1">
      <alignment horizontal="center" vertical="center" wrapText="1"/>
    </xf>
    <xf numFmtId="0" fontId="22" fillId="35" borderId="52" xfId="405" applyFont="1" applyFill="1" applyBorder="1" applyAlignment="1">
      <alignment vertical="top" wrapText="1"/>
    </xf>
    <xf numFmtId="0" fontId="22" fillId="35" borderId="0" xfId="405" applyFont="1" applyFill="1" applyAlignment="1">
      <alignment horizontal="left" vertical="center" wrapText="1"/>
    </xf>
    <xf numFmtId="0" fontId="53" fillId="35" borderId="0" xfId="405" applyFont="1" applyFill="1" applyAlignment="1">
      <alignment horizontal="left" vertical="center" wrapText="1"/>
    </xf>
    <xf numFmtId="0" fontId="59" fillId="34" borderId="53" xfId="405" applyFont="1" applyFill="1" applyBorder="1" applyAlignment="1">
      <alignment horizontal="center"/>
    </xf>
    <xf numFmtId="0" fontId="22" fillId="35" borderId="0" xfId="405" applyFont="1" applyFill="1" applyAlignment="1">
      <alignment horizontal="left" vertical="top" wrapText="1"/>
    </xf>
    <xf numFmtId="0" fontId="59" fillId="34" borderId="40" xfId="405" applyFont="1" applyFill="1" applyBorder="1" applyAlignment="1">
      <alignment horizontal="center"/>
    </xf>
    <xf numFmtId="0" fontId="53" fillId="35" borderId="0" xfId="405" applyFont="1" applyFill="1" applyBorder="1" applyAlignment="1">
      <alignment horizontal="left" vertical="center" wrapText="1"/>
    </xf>
    <xf numFmtId="0" fontId="22" fillId="35" borderId="52" xfId="405" applyFont="1" applyFill="1" applyBorder="1" applyAlignment="1"/>
    <xf numFmtId="0" fontId="22" fillId="35" borderId="0" xfId="405" applyFont="1" applyFill="1" applyAlignment="1"/>
    <xf numFmtId="0" fontId="35" fillId="35" borderId="0" xfId="0" applyFont="1" applyFill="1" applyAlignment="1">
      <alignment horizontal="left" wrapText="1"/>
    </xf>
    <xf numFmtId="0" fontId="59" fillId="34" borderId="39" xfId="0" applyFont="1" applyFill="1" applyBorder="1" applyAlignment="1">
      <alignment horizontal="center" vertical="center" wrapText="1"/>
    </xf>
    <xf numFmtId="0" fontId="59" fillId="34" borderId="0" xfId="0" applyFont="1" applyFill="1" applyBorder="1" applyAlignment="1">
      <alignment horizontal="center" vertical="center" wrapText="1"/>
    </xf>
    <xf numFmtId="0" fontId="59" fillId="34" borderId="50" xfId="0" applyFont="1" applyFill="1" applyBorder="1" applyAlignment="1">
      <alignment horizontal="center" vertical="center" wrapText="1"/>
    </xf>
    <xf numFmtId="0" fontId="59" fillId="34" borderId="38" xfId="0" applyFont="1" applyFill="1" applyBorder="1" applyAlignment="1">
      <alignment horizontal="center" vertical="center" wrapText="1"/>
    </xf>
    <xf numFmtId="0" fontId="59" fillId="34" borderId="37" xfId="0" applyFont="1" applyFill="1" applyBorder="1" applyAlignment="1">
      <alignment horizontal="center" vertical="center" wrapText="1"/>
    </xf>
    <xf numFmtId="0" fontId="59" fillId="34" borderId="70" xfId="0" applyFont="1" applyFill="1" applyBorder="1" applyAlignment="1">
      <alignment horizontal="center" vertical="center" wrapText="1"/>
    </xf>
    <xf numFmtId="0" fontId="59" fillId="34" borderId="29" xfId="0" applyFont="1" applyFill="1" applyBorder="1" applyAlignment="1">
      <alignment horizontal="center" vertical="center"/>
    </xf>
    <xf numFmtId="0" fontId="59" fillId="34" borderId="39" xfId="0" applyFont="1" applyFill="1" applyBorder="1" applyAlignment="1">
      <alignment horizontal="center"/>
    </xf>
    <xf numFmtId="0" fontId="59" fillId="34" borderId="38" xfId="0" applyFont="1" applyFill="1" applyBorder="1" applyAlignment="1">
      <alignment horizontal="center"/>
    </xf>
    <xf numFmtId="0" fontId="59" fillId="34" borderId="41" xfId="0" applyFont="1" applyFill="1" applyBorder="1" applyAlignment="1">
      <alignment horizontal="center"/>
    </xf>
    <xf numFmtId="0" fontId="59" fillId="34" borderId="0" xfId="0" applyFont="1" applyFill="1" applyBorder="1" applyAlignment="1">
      <alignment horizontal="center" wrapText="1"/>
    </xf>
    <xf numFmtId="0" fontId="156" fillId="35" borderId="0" xfId="0" applyFont="1" applyFill="1" applyAlignment="1">
      <alignment horizontal="left" wrapText="1"/>
    </xf>
    <xf numFmtId="0" fontId="36" fillId="35" borderId="0" xfId="0" quotePrefix="1" applyFont="1" applyFill="1" applyAlignment="1">
      <alignment horizontal="center"/>
    </xf>
    <xf numFmtId="0" fontId="36" fillId="35" borderId="0" xfId="0" applyFont="1" applyFill="1" applyAlignment="1">
      <alignment horizontal="center" wrapText="1"/>
    </xf>
    <xf numFmtId="0" fontId="43" fillId="35" borderId="0" xfId="0" applyFont="1" applyFill="1" applyAlignment="1">
      <alignment horizontal="left" wrapText="1"/>
    </xf>
    <xf numFmtId="0" fontId="59" fillId="34" borderId="29" xfId="0" applyFont="1" applyFill="1" applyBorder="1" applyAlignment="1">
      <alignment horizontal="center" wrapText="1"/>
    </xf>
    <xf numFmtId="0" fontId="32" fillId="35" borderId="52" xfId="0" applyFont="1" applyFill="1" applyBorder="1" applyAlignment="1">
      <alignment horizontal="left" wrapText="1"/>
    </xf>
    <xf numFmtId="0" fontId="59" fillId="35" borderId="0" xfId="0" applyFont="1" applyFill="1" applyAlignment="1">
      <alignment horizontal="left" wrapText="1"/>
    </xf>
    <xf numFmtId="0" fontId="46" fillId="35" borderId="0" xfId="0" applyFont="1" applyFill="1" applyAlignment="1">
      <alignment horizontal="left" vertical="top" wrapText="1"/>
    </xf>
    <xf numFmtId="0" fontId="59" fillId="35" borderId="0" xfId="0" quotePrefix="1" applyFont="1" applyFill="1" applyAlignment="1">
      <alignment horizontal="center"/>
    </xf>
    <xf numFmtId="0" fontId="59" fillId="35" borderId="0" xfId="0" applyFont="1" applyFill="1" applyAlignment="1">
      <alignment horizontal="center"/>
    </xf>
    <xf numFmtId="0" fontId="36" fillId="35" borderId="0" xfId="0" applyFont="1" applyFill="1" applyAlignment="1">
      <alignment horizontal="left" wrapText="1"/>
    </xf>
    <xf numFmtId="0" fontId="153" fillId="35" borderId="0" xfId="0" applyFont="1" applyFill="1" applyAlignment="1">
      <alignment horizontal="left" wrapText="1"/>
    </xf>
    <xf numFmtId="0" fontId="59" fillId="35" borderId="0" xfId="0" applyFont="1" applyFill="1" applyAlignment="1">
      <alignment horizontal="left" vertical="top" wrapText="1"/>
    </xf>
    <xf numFmtId="0" fontId="53" fillId="35" borderId="0" xfId="0" applyFont="1" applyFill="1" applyAlignment="1">
      <alignment horizontal="left" wrapText="1"/>
    </xf>
    <xf numFmtId="0" fontId="0" fillId="35" borderId="0" xfId="0" applyFill="1" applyAlignment="1">
      <alignment horizontal="left" vertical="top" wrapText="1"/>
    </xf>
    <xf numFmtId="0" fontId="124" fillId="35" borderId="0" xfId="0" applyFont="1" applyFill="1" applyAlignment="1">
      <alignment horizontal="left" vertical="top" wrapText="1"/>
    </xf>
    <xf numFmtId="0" fontId="129" fillId="35" borderId="0" xfId="0" applyFont="1" applyFill="1" applyAlignment="1">
      <alignment horizontal="left" vertical="top" wrapText="1"/>
    </xf>
    <xf numFmtId="0" fontId="128" fillId="35" borderId="0" xfId="0" applyFont="1" applyFill="1" applyAlignment="1">
      <alignment vertical="center" wrapText="1"/>
    </xf>
    <xf numFmtId="0" fontId="129" fillId="35" borderId="0" xfId="0" applyFont="1" applyFill="1" applyAlignment="1">
      <alignment vertical="center"/>
    </xf>
    <xf numFmtId="0" fontId="128" fillId="35" borderId="0" xfId="0" applyFont="1" applyFill="1" applyAlignment="1">
      <alignment vertical="top" wrapText="1"/>
    </xf>
    <xf numFmtId="0" fontId="43" fillId="35" borderId="0" xfId="0" applyFont="1" applyFill="1" applyAlignment="1">
      <alignment vertical="center"/>
    </xf>
    <xf numFmtId="0" fontId="128" fillId="35" borderId="0" xfId="0" applyFont="1" applyFill="1" applyAlignment="1">
      <alignment vertical="center"/>
    </xf>
    <xf numFmtId="0" fontId="0" fillId="35" borderId="0" xfId="0" applyFill="1" applyAlignment="1">
      <alignment horizontal="left" vertical="justify"/>
    </xf>
    <xf numFmtId="165" fontId="42" fillId="34" borderId="11" xfId="0" applyNumberFormat="1" applyFont="1" applyFill="1" applyBorder="1" applyAlignment="1">
      <alignment horizontal="center" wrapText="1"/>
    </xf>
    <xf numFmtId="165" fontId="42" fillId="34" borderId="13" xfId="0" applyNumberFormat="1" applyFont="1" applyFill="1" applyBorder="1" applyAlignment="1">
      <alignment horizontal="center" wrapText="1"/>
    </xf>
    <xf numFmtId="165" fontId="42" fillId="34" borderId="12" xfId="0" applyNumberFormat="1" applyFont="1" applyFill="1" applyBorder="1" applyAlignment="1">
      <alignment horizontal="center" wrapText="1"/>
    </xf>
    <xf numFmtId="49" fontId="49" fillId="35" borderId="0" xfId="0" applyNumberFormat="1" applyFont="1" applyFill="1" applyAlignment="1">
      <alignment horizontal="left" vertical="justify" wrapText="1"/>
    </xf>
    <xf numFmtId="0" fontId="42" fillId="35" borderId="0" xfId="0" applyFont="1" applyFill="1" applyAlignment="1">
      <alignment horizontal="left"/>
    </xf>
    <xf numFmtId="0" fontId="0" fillId="35" borderId="0" xfId="0" applyFill="1" applyAlignment="1">
      <alignment horizontal="left"/>
    </xf>
    <xf numFmtId="0" fontId="35" fillId="35" borderId="0" xfId="410" applyFont="1" applyFill="1" applyAlignment="1">
      <alignment horizontal="left" wrapText="1"/>
    </xf>
    <xf numFmtId="0" fontId="21" fillId="35" borderId="0" xfId="410" applyFont="1" applyFill="1" applyAlignment="1">
      <alignment horizontal="left"/>
    </xf>
    <xf numFmtId="0" fontId="16" fillId="42" borderId="18" xfId="0" applyFont="1" applyFill="1" applyBorder="1" applyAlignment="1">
      <alignment horizontal="center"/>
    </xf>
    <xf numFmtId="0" fontId="158" fillId="42" borderId="18" xfId="410" applyFont="1" applyFill="1" applyBorder="1" applyAlignment="1">
      <alignment horizontal="center"/>
    </xf>
    <xf numFmtId="0" fontId="47" fillId="35" borderId="0" xfId="0" applyFont="1" applyFill="1" applyAlignment="1">
      <alignment horizontal="left" vertical="center" wrapText="1"/>
    </xf>
    <xf numFmtId="0" fontId="47" fillId="35" borderId="0" xfId="0" applyFont="1" applyFill="1" applyAlignment="1">
      <alignment vertical="center" wrapText="1"/>
    </xf>
    <xf numFmtId="0" fontId="99" fillId="35" borderId="0" xfId="0" applyFont="1" applyFill="1" applyAlignment="1">
      <alignment horizontal="left"/>
    </xf>
    <xf numFmtId="0" fontId="32" fillId="35" borderId="41" xfId="0" applyFont="1" applyFill="1" applyBorder="1" applyAlignment="1">
      <alignment horizontal="left" vertical="center" wrapText="1"/>
    </xf>
    <xf numFmtId="0" fontId="32" fillId="35" borderId="39" xfId="0" applyFont="1" applyFill="1" applyBorder="1" applyAlignment="1">
      <alignment horizontal="left" vertical="center" wrapText="1"/>
    </xf>
    <xf numFmtId="0" fontId="22" fillId="35" borderId="0" xfId="409" applyFill="1" applyAlignment="1">
      <alignment horizontal="center" vertical="center" wrapText="1"/>
    </xf>
    <xf numFmtId="0" fontId="22" fillId="35" borderId="0" xfId="409" applyFill="1" applyAlignment="1">
      <alignment horizontal="left" vertical="center" wrapText="1"/>
    </xf>
    <xf numFmtId="0" fontId="102" fillId="35" borderId="0" xfId="409" applyFont="1" applyFill="1" applyAlignment="1">
      <alignment horizontal="left" vertical="center" wrapText="1"/>
    </xf>
    <xf numFmtId="0" fontId="43" fillId="35" borderId="0" xfId="409" applyFont="1" applyFill="1" applyAlignment="1">
      <alignment horizontal="left"/>
    </xf>
    <xf numFmtId="0" fontId="36" fillId="35" borderId="0" xfId="409" applyFont="1" applyFill="1" applyAlignment="1">
      <alignment horizontal="left"/>
    </xf>
    <xf numFmtId="0" fontId="108" fillId="35" borderId="0" xfId="409" applyFont="1" applyFill="1" applyAlignment="1">
      <alignment horizontal="left" vertical="center" wrapText="1" readingOrder="1"/>
    </xf>
    <xf numFmtId="0" fontId="107" fillId="35" borderId="0" xfId="409" applyFont="1" applyFill="1" applyAlignment="1">
      <alignment horizontal="left" vertical="center" wrapText="1" readingOrder="1"/>
    </xf>
    <xf numFmtId="0" fontId="109" fillId="35" borderId="39" xfId="409" applyFont="1" applyFill="1" applyBorder="1" applyAlignment="1">
      <alignment horizontal="left" vertical="center" wrapText="1"/>
    </xf>
    <xf numFmtId="0" fontId="93" fillId="35" borderId="39" xfId="409" applyFont="1" applyFill="1" applyBorder="1" applyAlignment="1">
      <alignment horizontal="left" vertical="center" wrapText="1"/>
    </xf>
    <xf numFmtId="0" fontId="126" fillId="35" borderId="0" xfId="409" applyFont="1" applyFill="1" applyAlignment="1">
      <alignment horizontal="left" vertical="top" wrapText="1"/>
    </xf>
    <xf numFmtId="0" fontId="108" fillId="35" borderId="0" xfId="0" applyFont="1" applyFill="1" applyAlignment="1">
      <alignment horizontal="left" wrapText="1"/>
    </xf>
    <xf numFmtId="0" fontId="29" fillId="35" borderId="18" xfId="408" applyFill="1" applyBorder="1" applyAlignment="1">
      <alignment horizontal="left" vertical="top"/>
    </xf>
    <xf numFmtId="0" fontId="29" fillId="35" borderId="18" xfId="408" applyFill="1" applyBorder="1" applyAlignment="1">
      <alignment vertical="top"/>
    </xf>
    <xf numFmtId="0" fontId="0" fillId="35" borderId="0" xfId="0" applyFill="1" applyAlignment="1">
      <alignment horizontal="center" vertical="center"/>
    </xf>
    <xf numFmtId="0" fontId="0" fillId="35" borderId="0" xfId="0" applyFill="1" applyAlignment="1">
      <alignment horizontal="center" vertical="top"/>
    </xf>
    <xf numFmtId="0" fontId="0" fillId="35" borderId="0" xfId="0" applyFill="1" applyAlignment="1">
      <alignment horizontal="center"/>
    </xf>
    <xf numFmtId="0" fontId="0" fillId="35" borderId="25" xfId="0" applyFill="1" applyBorder="1" applyAlignment="1">
      <alignment horizontal="left" vertical="top" wrapText="1"/>
    </xf>
    <xf numFmtId="0" fontId="0" fillId="35" borderId="26" xfId="0" applyFill="1" applyBorder="1" applyAlignment="1">
      <alignment horizontal="left" vertical="top" wrapText="1"/>
    </xf>
    <xf numFmtId="0" fontId="29" fillId="35" borderId="25" xfId="408" applyFill="1" applyBorder="1" applyAlignment="1">
      <alignment horizontal="center" vertical="top" wrapText="1"/>
    </xf>
    <xf numFmtId="0" fontId="0" fillId="35" borderId="26" xfId="0" applyFill="1" applyBorder="1" applyAlignment="1">
      <alignment horizontal="center" vertical="top" wrapText="1"/>
    </xf>
    <xf numFmtId="0" fontId="29" fillId="35" borderId="18" xfId="408" applyFill="1" applyBorder="1" applyAlignment="1">
      <alignment vertical="top" wrapText="1"/>
    </xf>
    <xf numFmtId="0" fontId="19" fillId="34" borderId="11" xfId="0" applyFont="1" applyFill="1" applyBorder="1" applyAlignment="1">
      <alignment horizontal="center" wrapText="1"/>
    </xf>
    <xf numFmtId="0" fontId="19" fillId="34" borderId="12" xfId="0" applyFont="1" applyFill="1" applyBorder="1" applyAlignment="1">
      <alignment horizontal="center" wrapText="1"/>
    </xf>
    <xf numFmtId="0" fontId="19" fillId="34" borderId="13" xfId="0" applyFont="1" applyFill="1" applyBorder="1" applyAlignment="1">
      <alignment horizontal="center" wrapText="1"/>
    </xf>
    <xf numFmtId="0" fontId="0" fillId="0" borderId="0" xfId="0" applyAlignment="1">
      <alignment vertical="top"/>
    </xf>
  </cellXfs>
  <cellStyles count="41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Bad 2" xfId="407" xr:uid="{00000000-0005-0000-0000-000019000000}"/>
    <cellStyle name="Calculation" xfId="11" builtinId="22" customBuiltin="1"/>
    <cellStyle name="Check Cell" xfId="13" builtinId="23" customBuiltin="1"/>
    <cellStyle name="Comma" xfId="411" builtinId="3"/>
    <cellStyle name="Explanatory Text" xfId="16" builtinId="53" customBuiltin="1"/>
    <cellStyle name="Followed Hyperlink" xfId="43" builtinId="9" hidden="1"/>
    <cellStyle name="Followed Hyperlink" xfId="385" builtinId="9" hidden="1"/>
    <cellStyle name="Followed Hyperlink" xfId="281" builtinId="9" hidden="1"/>
    <cellStyle name="Followed Hyperlink" xfId="235" builtinId="9" hidden="1"/>
    <cellStyle name="Followed Hyperlink" xfId="287" builtinId="9" hidden="1"/>
    <cellStyle name="Followed Hyperlink" xfId="47" builtinId="9" hidden="1"/>
    <cellStyle name="Followed Hyperlink" xfId="111" builtinId="9" hidden="1"/>
    <cellStyle name="Followed Hyperlink" xfId="271" builtinId="9" hidden="1"/>
    <cellStyle name="Followed Hyperlink" xfId="361" builtinId="9" hidden="1"/>
    <cellStyle name="Followed Hyperlink" xfId="299" builtinId="9" hidden="1"/>
    <cellStyle name="Followed Hyperlink" xfId="233" builtinId="9" hidden="1"/>
    <cellStyle name="Followed Hyperlink" xfId="343" builtinId="9" hidden="1"/>
    <cellStyle name="Followed Hyperlink" xfId="269" builtinId="9" hidden="1"/>
    <cellStyle name="Followed Hyperlink" xfId="139" builtinId="9" hidden="1"/>
    <cellStyle name="Followed Hyperlink" xfId="339" builtinId="9" hidden="1"/>
    <cellStyle name="Followed Hyperlink" xfId="201" builtinId="9" hidden="1"/>
    <cellStyle name="Followed Hyperlink" xfId="81" builtinId="9" hidden="1"/>
    <cellStyle name="Followed Hyperlink" xfId="247" builtinId="9" hidden="1"/>
    <cellStyle name="Followed Hyperlink" xfId="187" builtinId="9" hidden="1"/>
    <cellStyle name="Followed Hyperlink" xfId="153" builtinId="9" hidden="1"/>
    <cellStyle name="Followed Hyperlink" xfId="355" builtinId="9" hidden="1"/>
    <cellStyle name="Followed Hyperlink" xfId="117" builtinId="9" hidden="1"/>
    <cellStyle name="Followed Hyperlink" xfId="119" builtinId="9" hidden="1"/>
    <cellStyle name="Followed Hyperlink" xfId="99" builtinId="9" hidden="1"/>
    <cellStyle name="Followed Hyperlink" xfId="335" builtinId="9" hidden="1"/>
    <cellStyle name="Followed Hyperlink" xfId="253" builtinId="9" hidden="1"/>
    <cellStyle name="Followed Hyperlink" xfId="169" builtinId="9" hidden="1"/>
    <cellStyle name="Followed Hyperlink" xfId="57" builtinId="9" hidden="1"/>
    <cellStyle name="Followed Hyperlink" xfId="255" builtinId="9" hidden="1"/>
    <cellStyle name="Followed Hyperlink" xfId="295" builtinId="9" hidden="1"/>
    <cellStyle name="Followed Hyperlink" xfId="127" builtinId="9" hidden="1"/>
    <cellStyle name="Followed Hyperlink" xfId="143" builtinId="9" hidden="1"/>
    <cellStyle name="Followed Hyperlink" xfId="45" builtinId="9" hidden="1"/>
    <cellStyle name="Followed Hyperlink" xfId="373" builtinId="9" hidden="1"/>
    <cellStyle name="Followed Hyperlink" xfId="133" builtinId="9" hidden="1"/>
    <cellStyle name="Followed Hyperlink" xfId="359" builtinId="9" hidden="1"/>
    <cellStyle name="Followed Hyperlink" xfId="109" builtinId="9" hidden="1"/>
    <cellStyle name="Followed Hyperlink" xfId="381" builtinId="9" hidden="1"/>
    <cellStyle name="Followed Hyperlink" xfId="65" builtinId="9" hidden="1"/>
    <cellStyle name="Followed Hyperlink" xfId="107" builtinId="9" hidden="1"/>
    <cellStyle name="Followed Hyperlink" xfId="379" builtinId="9" hidden="1"/>
    <cellStyle name="Followed Hyperlink" xfId="191" builtinId="9" hidden="1"/>
    <cellStyle name="Followed Hyperlink" xfId="325" builtinId="9" hidden="1"/>
    <cellStyle name="Followed Hyperlink" xfId="155" builtinId="9" hidden="1"/>
    <cellStyle name="Followed Hyperlink" xfId="231" builtinId="9" hidden="1"/>
    <cellStyle name="Followed Hyperlink" xfId="217" builtinId="9" hidden="1"/>
    <cellStyle name="Followed Hyperlink" xfId="69" builtinId="9" hidden="1"/>
    <cellStyle name="Followed Hyperlink" xfId="261" builtinId="9" hidden="1"/>
    <cellStyle name="Followed Hyperlink" xfId="223" builtinId="9" hidden="1"/>
    <cellStyle name="Followed Hyperlink" xfId="167" builtinId="9" hidden="1"/>
    <cellStyle name="Followed Hyperlink" xfId="125" builtinId="9" hidden="1"/>
    <cellStyle name="Followed Hyperlink" xfId="131" builtinId="9" hidden="1"/>
    <cellStyle name="Followed Hyperlink" xfId="273" builtinId="9" hidden="1"/>
    <cellStyle name="Followed Hyperlink" xfId="365" builtinId="9" hidden="1"/>
    <cellStyle name="Followed Hyperlink" xfId="283" builtinId="9" hidden="1"/>
    <cellStyle name="Followed Hyperlink" xfId="377" builtinId="9" hidden="1"/>
    <cellStyle name="Followed Hyperlink" xfId="85" builtinId="9" hidden="1"/>
    <cellStyle name="Followed Hyperlink" xfId="181" builtinId="9" hidden="1"/>
    <cellStyle name="Followed Hyperlink" xfId="311" builtinId="9" hidden="1"/>
    <cellStyle name="Followed Hyperlink" xfId="353" builtinId="9" hidden="1"/>
    <cellStyle name="Followed Hyperlink" xfId="257" builtinId="9" hidden="1"/>
    <cellStyle name="Followed Hyperlink" xfId="105" builtinId="9" hidden="1"/>
    <cellStyle name="Followed Hyperlink" xfId="237" builtinId="9" hidden="1"/>
    <cellStyle name="Followed Hyperlink" xfId="149" builtinId="9" hidden="1"/>
    <cellStyle name="Followed Hyperlink" xfId="97" builtinId="9" hidden="1"/>
    <cellStyle name="Followed Hyperlink" xfId="123" builtinId="9" hidden="1"/>
    <cellStyle name="Followed Hyperlink" xfId="401" builtinId="9" hidden="1"/>
    <cellStyle name="Followed Hyperlink" xfId="51" builtinId="9" hidden="1"/>
    <cellStyle name="Followed Hyperlink" xfId="115" builtinId="9" hidden="1"/>
    <cellStyle name="Followed Hyperlink" xfId="293" builtinId="9" hidden="1"/>
    <cellStyle name="Followed Hyperlink" xfId="151" builtinId="9" hidden="1"/>
    <cellStyle name="Followed Hyperlink" xfId="83" builtinId="9" hidden="1"/>
    <cellStyle name="Followed Hyperlink" xfId="241" builtinId="9" hidden="1"/>
    <cellStyle name="Followed Hyperlink" xfId="329" builtinId="9" hidden="1"/>
    <cellStyle name="Followed Hyperlink" xfId="171" builtinId="9" hidden="1"/>
    <cellStyle name="Followed Hyperlink" xfId="389" builtinId="9" hidden="1"/>
    <cellStyle name="Followed Hyperlink" xfId="221" builtinId="9" hidden="1"/>
    <cellStyle name="Followed Hyperlink" xfId="309" builtinId="9" hidden="1"/>
    <cellStyle name="Followed Hyperlink" xfId="265" builtinId="9" hidden="1"/>
    <cellStyle name="Followed Hyperlink" xfId="157" builtinId="9" hidden="1"/>
    <cellStyle name="Followed Hyperlink" xfId="219" builtinId="9" hidden="1"/>
    <cellStyle name="Followed Hyperlink" xfId="323" builtinId="9" hidden="1"/>
    <cellStyle name="Followed Hyperlink" xfId="59" builtinId="9" hidden="1"/>
    <cellStyle name="Followed Hyperlink" xfId="321" builtinId="9" hidden="1"/>
    <cellStyle name="Followed Hyperlink" xfId="179" builtinId="9" hidden="1"/>
    <cellStyle name="Followed Hyperlink" xfId="327" builtinId="9" hidden="1"/>
    <cellStyle name="Followed Hyperlink" xfId="53" builtinId="9" hidden="1"/>
    <cellStyle name="Followed Hyperlink" xfId="147" builtinId="9" hidden="1"/>
    <cellStyle name="Followed Hyperlink" xfId="277" builtinId="9" hidden="1"/>
    <cellStyle name="Followed Hyperlink" xfId="369" builtinId="9" hidden="1"/>
    <cellStyle name="Followed Hyperlink" xfId="313" builtinId="9" hidden="1"/>
    <cellStyle name="Followed Hyperlink" xfId="227" builtinId="9" hidden="1"/>
    <cellStyle name="Followed Hyperlink" xfId="103" builtinId="9" hidden="1"/>
    <cellStyle name="Followed Hyperlink" xfId="183" builtinId="9" hidden="1"/>
    <cellStyle name="Followed Hyperlink" xfId="175" builtinId="9" hidden="1"/>
    <cellStyle name="Followed Hyperlink" xfId="211" builtinId="9" hidden="1"/>
    <cellStyle name="Followed Hyperlink" xfId="165" builtinId="9" hidden="1"/>
    <cellStyle name="Followed Hyperlink" xfId="75" builtinId="9" hidden="1"/>
    <cellStyle name="Followed Hyperlink" xfId="129" builtinId="9" hidden="1"/>
    <cellStyle name="Followed Hyperlink" xfId="291" builtinId="9" hidden="1"/>
    <cellStyle name="Followed Hyperlink" xfId="199" builtinId="9" hidden="1"/>
    <cellStyle name="Followed Hyperlink" xfId="121" builtinId="9" hidden="1"/>
    <cellStyle name="Followed Hyperlink" xfId="77" builtinId="9" hidden="1"/>
    <cellStyle name="Followed Hyperlink" xfId="301" builtinId="9" hidden="1"/>
    <cellStyle name="Followed Hyperlink" xfId="113" builtinId="9" hidden="1"/>
    <cellStyle name="Followed Hyperlink" xfId="351" builtinId="9" hidden="1"/>
    <cellStyle name="Followed Hyperlink" xfId="303" builtinId="9" hidden="1"/>
    <cellStyle name="Followed Hyperlink" xfId="347" builtinId="9" hidden="1"/>
    <cellStyle name="Followed Hyperlink" xfId="229" builtinId="9" hidden="1"/>
    <cellStyle name="Followed Hyperlink" xfId="87" builtinId="9" hidden="1"/>
    <cellStyle name="Followed Hyperlink" xfId="163" builtinId="9" hidden="1"/>
    <cellStyle name="Followed Hyperlink" xfId="79" builtinId="9" hidden="1"/>
    <cellStyle name="Followed Hyperlink" xfId="393" builtinId="9" hidden="1"/>
    <cellStyle name="Followed Hyperlink" xfId="319" builtinId="9" hidden="1"/>
    <cellStyle name="Followed Hyperlink" xfId="193" builtinId="9" hidden="1"/>
    <cellStyle name="Followed Hyperlink" xfId="225" builtinId="9" hidden="1"/>
    <cellStyle name="Followed Hyperlink" xfId="161" builtinId="9" hidden="1"/>
    <cellStyle name="Followed Hyperlink" xfId="307" builtinId="9" hidden="1"/>
    <cellStyle name="Followed Hyperlink" xfId="145" builtinId="9" hidden="1"/>
    <cellStyle name="Followed Hyperlink" xfId="207" builtinId="9" hidden="1"/>
    <cellStyle name="Followed Hyperlink" xfId="317" builtinId="9" hidden="1"/>
    <cellStyle name="Followed Hyperlink" xfId="101" builtinId="9" hidden="1"/>
    <cellStyle name="Followed Hyperlink" xfId="403" builtinId="9" hidden="1"/>
    <cellStyle name="Followed Hyperlink" xfId="49" builtinId="9" hidden="1"/>
    <cellStyle name="Followed Hyperlink" xfId="275" builtinId="9" hidden="1"/>
    <cellStyle name="Followed Hyperlink" xfId="375" builtinId="9" hidden="1"/>
    <cellStyle name="Followed Hyperlink" xfId="279" builtinId="9" hidden="1"/>
    <cellStyle name="Followed Hyperlink" xfId="61" builtinId="9" hidden="1"/>
    <cellStyle name="Followed Hyperlink" xfId="337" builtinId="9" hidden="1"/>
    <cellStyle name="Followed Hyperlink" xfId="383" builtinId="9" hidden="1"/>
    <cellStyle name="Followed Hyperlink" xfId="333" builtinId="9" hidden="1"/>
    <cellStyle name="Followed Hyperlink" xfId="215" builtinId="9" hidden="1"/>
    <cellStyle name="Followed Hyperlink" xfId="189" builtinId="9" hidden="1"/>
    <cellStyle name="Followed Hyperlink" xfId="397" builtinId="9" hidden="1"/>
    <cellStyle name="Followed Hyperlink" xfId="305" builtinId="9" hidden="1"/>
    <cellStyle name="Followed Hyperlink" xfId="341" builtinId="9" hidden="1"/>
    <cellStyle name="Followed Hyperlink" xfId="141" builtinId="9" hidden="1"/>
    <cellStyle name="Followed Hyperlink" xfId="67" builtinId="9" hidden="1"/>
    <cellStyle name="Followed Hyperlink" xfId="357" builtinId="9" hidden="1"/>
    <cellStyle name="Followed Hyperlink" xfId="367" builtinId="9" hidden="1"/>
    <cellStyle name="Followed Hyperlink" xfId="89" builtinId="9" hidden="1"/>
    <cellStyle name="Followed Hyperlink" xfId="399" builtinId="9" hidden="1"/>
    <cellStyle name="Followed Hyperlink" xfId="177" builtinId="9" hidden="1"/>
    <cellStyle name="Followed Hyperlink" xfId="395" builtinId="9" hidden="1"/>
    <cellStyle name="Followed Hyperlink" xfId="249" builtinId="9" hidden="1"/>
    <cellStyle name="Followed Hyperlink" xfId="285" builtinId="9" hidden="1"/>
    <cellStyle name="Followed Hyperlink" xfId="205" builtinId="9" hidden="1"/>
    <cellStyle name="Followed Hyperlink" xfId="185" builtinId="9" hidden="1"/>
    <cellStyle name="Followed Hyperlink" xfId="243" builtinId="9" hidden="1"/>
    <cellStyle name="Followed Hyperlink" xfId="55" builtinId="9" hidden="1"/>
    <cellStyle name="Followed Hyperlink" xfId="259" builtinId="9" hidden="1"/>
    <cellStyle name="Followed Hyperlink" xfId="363" builtinId="9" hidden="1"/>
    <cellStyle name="Followed Hyperlink" xfId="195" builtinId="9" hidden="1"/>
    <cellStyle name="Followed Hyperlink" xfId="331" builtinId="9" hidden="1"/>
    <cellStyle name="Followed Hyperlink" xfId="387" builtinId="9" hidden="1"/>
    <cellStyle name="Followed Hyperlink" xfId="197" builtinId="9" hidden="1"/>
    <cellStyle name="Followed Hyperlink" xfId="297" builtinId="9" hidden="1"/>
    <cellStyle name="Followed Hyperlink" xfId="239" builtinId="9" hidden="1"/>
    <cellStyle name="Followed Hyperlink" xfId="289" builtinId="9" hidden="1"/>
    <cellStyle name="Followed Hyperlink" xfId="213" builtinId="9" hidden="1"/>
    <cellStyle name="Followed Hyperlink" xfId="203" builtinId="9" hidden="1"/>
    <cellStyle name="Followed Hyperlink" xfId="263" builtinId="9" hidden="1"/>
    <cellStyle name="Followed Hyperlink" xfId="345" builtinId="9" hidden="1"/>
    <cellStyle name="Followed Hyperlink" xfId="137" builtinId="9" hidden="1"/>
    <cellStyle name="Followed Hyperlink" xfId="371" builtinId="9" hidden="1"/>
    <cellStyle name="Followed Hyperlink" xfId="315" builtinId="9" hidden="1"/>
    <cellStyle name="Followed Hyperlink" xfId="267" builtinId="9" hidden="1"/>
    <cellStyle name="Followed Hyperlink" xfId="349" builtinId="9" hidden="1"/>
    <cellStyle name="Followed Hyperlink" xfId="73" builtinId="9" hidden="1"/>
    <cellStyle name="Followed Hyperlink" xfId="93" builtinId="9" hidden="1"/>
    <cellStyle name="Followed Hyperlink" xfId="245" builtinId="9" hidden="1"/>
    <cellStyle name="Followed Hyperlink" xfId="71" builtinId="9" hidden="1"/>
    <cellStyle name="Followed Hyperlink" xfId="63" builtinId="9" hidden="1"/>
    <cellStyle name="Followed Hyperlink" xfId="251" builtinId="9" hidden="1"/>
    <cellStyle name="Followed Hyperlink" xfId="173" builtinId="9" hidden="1"/>
    <cellStyle name="Followed Hyperlink" xfId="391" builtinId="9" hidden="1"/>
    <cellStyle name="Followed Hyperlink" xfId="159" builtinId="9" hidden="1"/>
    <cellStyle name="Followed Hyperlink" xfId="209" builtinId="9" hidden="1"/>
    <cellStyle name="Followed Hyperlink" xfId="135" builtinId="9" hidden="1"/>
    <cellStyle name="Followed Hyperlink" xfId="91" builtinId="9" hidden="1"/>
    <cellStyle name="Followed Hyperlink" xfId="95" builtinId="9" hidden="1"/>
    <cellStyle name="Good" xfId="6" builtinId="26" customBuiltin="1"/>
    <cellStyle name="Good 2" xfId="406" xr:uid="{00000000-0005-0000-0000-0000D3000000}"/>
    <cellStyle name="Heading 1" xfId="2" builtinId="16" customBuiltin="1"/>
    <cellStyle name="Heading 2" xfId="3" builtinId="17" customBuiltin="1"/>
    <cellStyle name="Heading 3" xfId="4" builtinId="18" customBuiltin="1"/>
    <cellStyle name="Heading 4" xfId="5" builtinId="19" customBuiltin="1"/>
    <cellStyle name="Hyperlink" xfId="122" builtinId="8" hidden="1"/>
    <cellStyle name="Hyperlink" xfId="218" builtinId="8" hidden="1"/>
    <cellStyle name="Hyperlink" xfId="140" builtinId="8" hidden="1"/>
    <cellStyle name="Hyperlink" xfId="100" builtinId="8" hidden="1"/>
    <cellStyle name="Hyperlink" xfId="194" builtinId="8" hidden="1"/>
    <cellStyle name="Hyperlink" xfId="374" builtinId="8" hidden="1"/>
    <cellStyle name="Hyperlink" xfId="54" builtinId="8" hidden="1"/>
    <cellStyle name="Hyperlink" xfId="268" builtinId="8" hidden="1"/>
    <cellStyle name="Hyperlink" xfId="370" builtinId="8" hidden="1"/>
    <cellStyle name="Hyperlink" xfId="272" builtinId="8" hidden="1"/>
    <cellStyle name="Hyperlink" xfId="56" builtinId="8" hidden="1"/>
    <cellStyle name="Hyperlink" xfId="68" builtinId="8" hidden="1"/>
    <cellStyle name="Hyperlink" xfId="142" builtinId="8" hidden="1"/>
    <cellStyle name="Hyperlink" xfId="164" builtinId="8" hidden="1"/>
    <cellStyle name="Hyperlink" xfId="170" builtinId="8" hidden="1"/>
    <cellStyle name="Hyperlink" xfId="210" builtinId="8" hidden="1"/>
    <cellStyle name="Hyperlink" xfId="226" builtinId="8" hidden="1"/>
    <cellStyle name="Hyperlink" xfId="334" builtinId="8" hidden="1"/>
    <cellStyle name="Hyperlink" xfId="382" builtinId="8" hidden="1"/>
    <cellStyle name="Hyperlink" xfId="230" builtinId="8" hidden="1"/>
    <cellStyle name="Hyperlink" xfId="366" builtinId="8" hidden="1"/>
    <cellStyle name="Hyperlink" xfId="258" builtinId="8" hidden="1"/>
    <cellStyle name="Hyperlink" xfId="66" builtinId="8" hidden="1"/>
    <cellStyle name="Hyperlink" xfId="186" builtinId="8" hidden="1"/>
    <cellStyle name="Hyperlink" xfId="318" builtinId="8" hidden="1"/>
    <cellStyle name="Hyperlink" xfId="224" builtinId="8" hidden="1"/>
    <cellStyle name="Hyperlink" xfId="116" builtinId="8" hidden="1"/>
    <cellStyle name="Hyperlink" xfId="72" builtinId="8" hidden="1"/>
    <cellStyle name="Hyperlink" xfId="138" builtinId="8" hidden="1"/>
    <cellStyle name="Hyperlink" xfId="92" builtinId="8" hidden="1"/>
    <cellStyle name="Hyperlink" xfId="126" builtinId="8" hidden="1"/>
    <cellStyle name="Hyperlink" xfId="372" builtinId="8" hidden="1"/>
    <cellStyle name="Hyperlink" xfId="348" builtinId="8" hidden="1"/>
    <cellStyle name="Hyperlink" xfId="326" builtinId="8" hidden="1"/>
    <cellStyle name="Hyperlink" xfId="136" builtinId="8" hidden="1"/>
    <cellStyle name="Hyperlink" xfId="234" builtinId="8" hidden="1"/>
    <cellStyle name="Hyperlink" xfId="308" builtinId="8" hidden="1"/>
    <cellStyle name="Hyperlink" xfId="216" builtinId="8" hidden="1"/>
    <cellStyle name="Hyperlink" xfId="284" builtinId="8" hidden="1"/>
    <cellStyle name="Hyperlink" xfId="178" builtinId="8" hidden="1"/>
    <cellStyle name="Hyperlink" xfId="46" builtinId="8" hidden="1"/>
    <cellStyle name="Hyperlink" xfId="350" builtinId="8" hidden="1"/>
    <cellStyle name="Hyperlink" xfId="188" builtinId="8" hidden="1"/>
    <cellStyle name="Hyperlink" xfId="376" builtinId="8" hidden="1"/>
    <cellStyle name="Hyperlink" xfId="354" builtinId="8" hidden="1"/>
    <cellStyle name="Hyperlink" xfId="120" builtinId="8" hidden="1"/>
    <cellStyle name="Hyperlink" xfId="302" builtinId="8" hidden="1"/>
    <cellStyle name="Hyperlink" xfId="244" builtinId="8" hidden="1"/>
    <cellStyle name="Hyperlink" xfId="298" builtinId="8" hidden="1"/>
    <cellStyle name="Hyperlink" xfId="202" builtinId="8" hidden="1"/>
    <cellStyle name="Hyperlink" xfId="94" builtinId="8" hidden="1"/>
    <cellStyle name="Hyperlink" xfId="176" builtinId="8" hidden="1"/>
    <cellStyle name="Hyperlink" xfId="80" builtinId="8" hidden="1"/>
    <cellStyle name="Hyperlink" xfId="252" builtinId="8" hidden="1"/>
    <cellStyle name="Hyperlink" xfId="124" builtinId="8" hidden="1"/>
    <cellStyle name="Hyperlink" xfId="264" builtinId="8" hidden="1"/>
    <cellStyle name="Hyperlink" xfId="190" builtinId="8" hidden="1"/>
    <cellStyle name="Hyperlink" xfId="48" builtinId="8" hidden="1"/>
    <cellStyle name="Hyperlink" xfId="128" builtinId="8" hidden="1"/>
    <cellStyle name="Hyperlink" xfId="148" builtinId="8" hidden="1"/>
    <cellStyle name="Hyperlink" xfId="316" builtinId="8" hidden="1"/>
    <cellStyle name="Hyperlink" xfId="112" builtinId="8" hidden="1"/>
    <cellStyle name="Hyperlink" xfId="290" builtinId="8" hidden="1"/>
    <cellStyle name="Hyperlink" xfId="98" builtinId="8" hidden="1"/>
    <cellStyle name="Hyperlink" xfId="204" builtinId="8" hidden="1"/>
    <cellStyle name="Hyperlink" xfId="110" builtinId="8" hidden="1"/>
    <cellStyle name="Hyperlink" xfId="300" builtinId="8" hidden="1"/>
    <cellStyle name="Hyperlink" xfId="214" builtinId="8" hidden="1"/>
    <cellStyle name="Hyperlink" xfId="180" builtinId="8" hidden="1"/>
    <cellStyle name="Hyperlink" xfId="160" builtinId="8" hidden="1"/>
    <cellStyle name="Hyperlink" xfId="266" builtinId="8" hidden="1"/>
    <cellStyle name="Hyperlink" xfId="322" builtinId="8" hidden="1"/>
    <cellStyle name="Hyperlink" xfId="184" builtinId="8" hidden="1"/>
    <cellStyle name="Hyperlink" xfId="344" builtinId="8" hidden="1"/>
    <cellStyle name="Hyperlink" xfId="132" builtinId="8" hidden="1"/>
    <cellStyle name="Hyperlink" xfId="398" builtinId="8" hidden="1"/>
    <cellStyle name="Hyperlink" xfId="400" builtinId="8" hidden="1"/>
    <cellStyle name="Hyperlink" xfId="324" builtinId="8" hidden="1"/>
    <cellStyle name="Hyperlink" xfId="390" builtinId="8" hidden="1"/>
    <cellStyle name="Hyperlink" xfId="392" builtinId="8" hidden="1"/>
    <cellStyle name="Hyperlink" xfId="256" builtinId="8" hidden="1"/>
    <cellStyle name="Hyperlink" xfId="166" builtinId="8" hidden="1"/>
    <cellStyle name="Hyperlink" xfId="394" builtinId="8" hidden="1"/>
    <cellStyle name="Hyperlink" xfId="362" builtinId="8" hidden="1"/>
    <cellStyle name="Hyperlink" xfId="228" builtinId="8" hidden="1"/>
    <cellStyle name="Hyperlink" xfId="106" builtinId="8" hidden="1"/>
    <cellStyle name="Hyperlink" xfId="222" builtinId="8" hidden="1"/>
    <cellStyle name="Hyperlink" xfId="330" builtinId="8" hidden="1"/>
    <cellStyle name="Hyperlink" xfId="82" builtinId="8" hidden="1"/>
    <cellStyle name="Hyperlink" xfId="340" builtinId="8" hidden="1"/>
    <cellStyle name="Hyperlink" xfId="338" builtinId="8" hidden="1"/>
    <cellStyle name="Hyperlink" xfId="402" builtinId="8" hidden="1"/>
    <cellStyle name="Hyperlink" xfId="152" builtinId="8" hidden="1"/>
    <cellStyle name="Hyperlink" xfId="144" builtinId="8" hidden="1"/>
    <cellStyle name="Hyperlink" xfId="88" builtinId="8" hidden="1"/>
    <cellStyle name="Hyperlink" xfId="114" builtinId="8" hidden="1"/>
    <cellStyle name="Hyperlink" xfId="242" builtinId="8" hidden="1"/>
    <cellStyle name="Hyperlink" xfId="130" builtinId="8" hidden="1"/>
    <cellStyle name="Hyperlink" xfId="64" builtinId="8" hidden="1"/>
    <cellStyle name="Hyperlink" xfId="292" builtinId="8" hidden="1"/>
    <cellStyle name="Hyperlink" xfId="276" builtinId="8" hidden="1"/>
    <cellStyle name="Hyperlink" xfId="206" builtinId="8" hidden="1"/>
    <cellStyle name="Hyperlink" xfId="196" builtinId="8" hidden="1"/>
    <cellStyle name="Hyperlink" xfId="62" builtinId="8" hidden="1"/>
    <cellStyle name="Hyperlink" xfId="328" builtinId="8" hidden="1"/>
    <cellStyle name="Hyperlink" xfId="360" builtinId="8" hidden="1"/>
    <cellStyle name="Hyperlink" xfId="250" builtinId="8" hidden="1"/>
    <cellStyle name="Hyperlink" xfId="90" builtinId="8" hidden="1"/>
    <cellStyle name="Hyperlink" xfId="86" builtinId="8" hidden="1"/>
    <cellStyle name="Hyperlink" xfId="76" builtinId="8" hidden="1"/>
    <cellStyle name="Hyperlink" xfId="270" builtinId="8" hidden="1"/>
    <cellStyle name="Hyperlink" xfId="154" builtinId="8" hidden="1"/>
    <cellStyle name="Hyperlink" xfId="364" builtinId="8" hidden="1"/>
    <cellStyle name="Hyperlink" xfId="146" builtinId="8" hidden="1"/>
    <cellStyle name="Hyperlink" xfId="70" builtinId="8" hidden="1"/>
    <cellStyle name="Hyperlink" xfId="232" builtinId="8" hidden="1"/>
    <cellStyle name="Hyperlink" xfId="236" builtinId="8" hidden="1"/>
    <cellStyle name="Hyperlink" xfId="342" builtinId="8" hidden="1"/>
    <cellStyle name="Hyperlink" xfId="240" builtinId="8" hidden="1"/>
    <cellStyle name="Hyperlink" xfId="74" builtinId="8" hidden="1"/>
    <cellStyle name="Hyperlink" xfId="52" builtinId="8" hidden="1"/>
    <cellStyle name="Hyperlink" xfId="336" builtinId="8" hidden="1"/>
    <cellStyle name="Hyperlink" xfId="248" builtinId="8" hidden="1"/>
    <cellStyle name="Hyperlink" xfId="212" builtinId="8" hidden="1"/>
    <cellStyle name="Hyperlink" xfId="162" builtinId="8" hidden="1"/>
    <cellStyle name="Hyperlink" xfId="356" builtinId="8" hidden="1"/>
    <cellStyle name="Hyperlink" xfId="44" builtinId="8" hidden="1"/>
    <cellStyle name="Hyperlink" xfId="182" builtinId="8" hidden="1"/>
    <cellStyle name="Hyperlink" xfId="208" builtinId="8" hidden="1"/>
    <cellStyle name="Hyperlink" xfId="118" builtinId="8" hidden="1"/>
    <cellStyle name="Hyperlink" xfId="282" builtinId="8" hidden="1"/>
    <cellStyle name="Hyperlink" xfId="108" builtinId="8" hidden="1"/>
    <cellStyle name="Hyperlink" xfId="220" builtinId="8" hidden="1"/>
    <cellStyle name="Hyperlink" xfId="388" builtinId="8" hidden="1"/>
    <cellStyle name="Hyperlink" xfId="288" builtinId="8" hidden="1"/>
    <cellStyle name="Hyperlink" xfId="58" builtinId="8" hidden="1"/>
    <cellStyle name="Hyperlink" xfId="280" builtinId="8" hidden="1"/>
    <cellStyle name="Hyperlink" xfId="168" builtinId="8" hidden="1"/>
    <cellStyle name="Hyperlink" xfId="346" builtinId="8" hidden="1"/>
    <cellStyle name="Hyperlink" xfId="352" builtinId="8" hidden="1"/>
    <cellStyle name="Hyperlink" xfId="358" builtinId="8" hidden="1"/>
    <cellStyle name="Hyperlink" xfId="198" builtinId="8" hidden="1"/>
    <cellStyle name="Hyperlink" xfId="150" builtinId="8" hidden="1"/>
    <cellStyle name="Hyperlink" xfId="304" builtinId="8" hidden="1"/>
    <cellStyle name="Hyperlink" xfId="158" builtinId="8" hidden="1"/>
    <cellStyle name="Hyperlink" xfId="254" builtinId="8" hidden="1"/>
    <cellStyle name="Hyperlink" xfId="278" builtinId="8" hidden="1"/>
    <cellStyle name="Hyperlink" xfId="294" builtinId="8" hidden="1"/>
    <cellStyle name="Hyperlink" xfId="314" builtinId="8" hidden="1"/>
    <cellStyle name="Hyperlink" xfId="312" builtinId="8" hidden="1"/>
    <cellStyle name="Hyperlink" xfId="396" builtinId="8" hidden="1"/>
    <cellStyle name="Hyperlink" xfId="380" builtinId="8" hidden="1"/>
    <cellStyle name="Hyperlink" xfId="274" builtinId="8" hidden="1"/>
    <cellStyle name="Hyperlink" xfId="172" builtinId="8" hidden="1"/>
    <cellStyle name="Hyperlink" xfId="306" builtinId="8" hidden="1"/>
    <cellStyle name="Hyperlink" xfId="262" builtinId="8" hidden="1"/>
    <cellStyle name="Hyperlink" xfId="368" builtinId="8" hidden="1"/>
    <cellStyle name="Hyperlink" xfId="384" builtinId="8" hidden="1"/>
    <cellStyle name="Hyperlink" xfId="60" builtinId="8" hidden="1"/>
    <cellStyle name="Hyperlink" xfId="386" builtinId="8" hidden="1"/>
    <cellStyle name="Hyperlink" xfId="310" builtinId="8" hidden="1"/>
    <cellStyle name="Hyperlink" xfId="378" builtinId="8" hidden="1"/>
    <cellStyle name="Hyperlink" xfId="96" builtinId="8" hidden="1"/>
    <cellStyle name="Hyperlink" xfId="134" builtinId="8" hidden="1"/>
    <cellStyle name="Hyperlink" xfId="156" builtinId="8" hidden="1"/>
    <cellStyle name="Hyperlink" xfId="78" builtinId="8" hidden="1"/>
    <cellStyle name="Hyperlink" xfId="84" builtinId="8" hidden="1"/>
    <cellStyle name="Hyperlink" xfId="332" builtinId="8" hidden="1"/>
    <cellStyle name="Hyperlink" xfId="102" builtinId="8" hidden="1"/>
    <cellStyle name="Hyperlink" xfId="174" builtinId="8" hidden="1"/>
    <cellStyle name="Hyperlink" xfId="50" builtinId="8" hidden="1"/>
    <cellStyle name="Hyperlink" xfId="246" builtinId="8" hidden="1"/>
    <cellStyle name="Hyperlink" xfId="200" builtinId="8" hidden="1"/>
    <cellStyle name="Hyperlink" xfId="104" builtinId="8" hidden="1"/>
    <cellStyle name="Hyperlink" xfId="192" builtinId="8" hidden="1"/>
    <cellStyle name="Hyperlink" xfId="286" builtinId="8" hidden="1"/>
    <cellStyle name="Hyperlink" xfId="260" builtinId="8" hidden="1"/>
    <cellStyle name="Hyperlink" xfId="296" builtinId="8" hidden="1"/>
    <cellStyle name="Hyperlink" xfId="320" builtinId="8" hidden="1"/>
    <cellStyle name="Hyperlink" xfId="42" builtinId="8" hidden="1"/>
    <cellStyle name="Hyperlink" xfId="238" builtinId="8" hidden="1"/>
    <cellStyle name="Hyperlink" xfId="408" builtinId="8"/>
    <cellStyle name="Input" xfId="9" builtinId="20" customBuiltin="1"/>
    <cellStyle name="Linked Cell" xfId="12" builtinId="24" customBuiltin="1"/>
    <cellStyle name="Neutral" xfId="8" builtinId="28" customBuiltin="1"/>
    <cellStyle name="Normal" xfId="0" builtinId="0"/>
    <cellStyle name="Normal 2" xfId="405" xr:uid="{00000000-0005-0000-0000-000092010000}"/>
    <cellStyle name="Normal 2 2" xfId="409" xr:uid="{00000000-0005-0000-0000-000093010000}"/>
    <cellStyle name="Normal 3" xfId="410" xr:uid="{D0A284E2-CB68-426D-BDC6-383697D82EFD}"/>
    <cellStyle name="Note" xfId="15" builtinId="10" customBuiltin="1"/>
    <cellStyle name="Output" xfId="10" builtinId="21" customBuiltin="1"/>
    <cellStyle name="Percent" xfId="404"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BBBBBB"/>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68"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CA" sz="1400" baseline="30000">
                <a:latin typeface="Verdana" panose="020B0604030504040204" pitchFamily="34" charset="0"/>
                <a:ea typeface="Verdana" panose="020B0604030504040204" pitchFamily="34" charset="0"/>
                <a:cs typeface="Verdana" panose="020B0604030504040204" pitchFamily="34" charset="0"/>
              </a:rPr>
              <a:t>Both sexes</a:t>
            </a:r>
          </a:p>
        </c:rich>
      </c:tx>
      <c:layout>
        <c:manualLayout>
          <c:xMode val="edge"/>
          <c:yMode val="edge"/>
          <c:x val="0.39907673944665639"/>
          <c:y val="3.6806358545164404E-2"/>
        </c:manualLayout>
      </c:layout>
      <c:overlay val="0"/>
    </c:title>
    <c:autoTitleDeleted val="0"/>
    <c:plotArea>
      <c:layout>
        <c:manualLayout>
          <c:layoutTarget val="inner"/>
          <c:xMode val="edge"/>
          <c:yMode val="edge"/>
          <c:x val="3.7364234498867062E-2"/>
          <c:y val="0.14105757008135289"/>
          <c:w val="0.91594467322739115"/>
          <c:h val="0.56506288296067719"/>
        </c:manualLayout>
      </c:layout>
      <c:lineChart>
        <c:grouping val="standard"/>
        <c:varyColors val="0"/>
        <c:ser>
          <c:idx val="0"/>
          <c:order val="0"/>
          <c:tx>
            <c:v>1-year</c:v>
          </c:tx>
          <c:spPr>
            <a:ln>
              <a:solidFill>
                <a:srgbClr val="558ED5"/>
              </a:solidFill>
            </a:ln>
          </c:spPr>
          <c:marker>
            <c:symbol val="square"/>
            <c:size val="8"/>
          </c:marker>
          <c:cat>
            <c:numLit>
              <c:formatCode>General</c:formatCode>
              <c:ptCount val="24"/>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numLit>
          </c:cat>
          <c:val>
            <c:numLit>
              <c:formatCode>General</c:formatCode>
              <c:ptCount val="24"/>
              <c:pt idx="0">
                <c:v>72.7</c:v>
              </c:pt>
              <c:pt idx="1">
                <c:v>72.599999999999994</c:v>
              </c:pt>
              <c:pt idx="2">
                <c:v>72.7</c:v>
              </c:pt>
              <c:pt idx="3">
                <c:v>72.900000000000006</c:v>
              </c:pt>
              <c:pt idx="4">
                <c:v>73.099999999999994</c:v>
              </c:pt>
              <c:pt idx="5">
                <c:v>73.400000000000006</c:v>
              </c:pt>
              <c:pt idx="6">
                <c:v>73.7</c:v>
              </c:pt>
              <c:pt idx="7">
                <c:v>74.099999999999994</c:v>
              </c:pt>
              <c:pt idx="8">
                <c:v>74.3</c:v>
              </c:pt>
              <c:pt idx="9">
                <c:v>74.400000000000006</c:v>
              </c:pt>
              <c:pt idx="10">
                <c:v>74.7</c:v>
              </c:pt>
              <c:pt idx="11">
                <c:v>75.099999999999994</c:v>
              </c:pt>
              <c:pt idx="12">
                <c:v>75.599999999999994</c:v>
              </c:pt>
              <c:pt idx="13">
                <c:v>75.900000000000006</c:v>
              </c:pt>
              <c:pt idx="14">
                <c:v>76.099999999999994</c:v>
              </c:pt>
              <c:pt idx="15">
                <c:v>76.3</c:v>
              </c:pt>
              <c:pt idx="16">
                <c:v>76.599999999999994</c:v>
              </c:pt>
              <c:pt idx="17">
                <c:v>77.099999999999994</c:v>
              </c:pt>
              <c:pt idx="18">
                <c:v>77.400000000000006</c:v>
              </c:pt>
              <c:pt idx="19">
                <c:v>77.7</c:v>
              </c:pt>
              <c:pt idx="20">
                <c:v>77.900000000000006</c:v>
              </c:pt>
              <c:pt idx="21">
                <c:v>78.2</c:v>
              </c:pt>
              <c:pt idx="22">
                <c:v>78.7</c:v>
              </c:pt>
              <c:pt idx="23">
                <c:v>79.099999999999994</c:v>
              </c:pt>
            </c:numLit>
          </c:val>
          <c:smooth val="0"/>
          <c:extLst>
            <c:ext xmlns:c16="http://schemas.microsoft.com/office/drawing/2014/chart" uri="{C3380CC4-5D6E-409C-BE32-E72D297353CC}">
              <c16:uniqueId val="{00000000-1E11-40E4-8BF1-272EB5FEC637}"/>
            </c:ext>
          </c:extLst>
        </c:ser>
        <c:ser>
          <c:idx val="1"/>
          <c:order val="1"/>
          <c:tx>
            <c:v>5-year</c:v>
          </c:tx>
          <c:marker>
            <c:symbol val="diamond"/>
            <c:size val="8"/>
          </c:marker>
          <c:cat>
            <c:numLit>
              <c:formatCode>General</c:formatCode>
              <c:ptCount val="24"/>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numLit>
          </c:cat>
          <c:val>
            <c:numLit>
              <c:formatCode>General</c:formatCode>
              <c:ptCount val="24"/>
              <c:pt idx="0">
                <c:v>55.2</c:v>
              </c:pt>
              <c:pt idx="1">
                <c:v>55.3</c:v>
              </c:pt>
              <c:pt idx="2">
                <c:v>55.7</c:v>
              </c:pt>
              <c:pt idx="3">
                <c:v>56.3</c:v>
              </c:pt>
              <c:pt idx="4">
                <c:v>56.8</c:v>
              </c:pt>
              <c:pt idx="5">
                <c:v>57.2</c:v>
              </c:pt>
              <c:pt idx="6">
                <c:v>57.5</c:v>
              </c:pt>
              <c:pt idx="7">
                <c:v>58.2</c:v>
              </c:pt>
              <c:pt idx="8">
                <c:v>58.5</c:v>
              </c:pt>
              <c:pt idx="9">
                <c:v>58.8</c:v>
              </c:pt>
              <c:pt idx="10">
                <c:v>59.1</c:v>
              </c:pt>
              <c:pt idx="11">
                <c:v>59.8</c:v>
              </c:pt>
              <c:pt idx="12">
                <c:v>60.5</c:v>
              </c:pt>
              <c:pt idx="13">
                <c:v>61</c:v>
              </c:pt>
              <c:pt idx="14">
                <c:v>61.2</c:v>
              </c:pt>
              <c:pt idx="15">
                <c:v>61.4</c:v>
              </c:pt>
              <c:pt idx="16">
                <c:v>61.7</c:v>
              </c:pt>
              <c:pt idx="17">
                <c:v>62.2</c:v>
              </c:pt>
              <c:pt idx="18">
                <c:v>62.3</c:v>
              </c:pt>
              <c:pt idx="23">
                <c:v>63.7</c:v>
              </c:pt>
            </c:numLit>
          </c:val>
          <c:smooth val="0"/>
          <c:extLst>
            <c:ext xmlns:c16="http://schemas.microsoft.com/office/drawing/2014/chart" uri="{C3380CC4-5D6E-409C-BE32-E72D297353CC}">
              <c16:uniqueId val="{00000001-1E11-40E4-8BF1-272EB5FEC637}"/>
            </c:ext>
          </c:extLst>
        </c:ser>
        <c:dLbls>
          <c:showLegendKey val="0"/>
          <c:showVal val="0"/>
          <c:showCatName val="0"/>
          <c:showSerName val="0"/>
          <c:showPercent val="0"/>
          <c:showBubbleSize val="0"/>
        </c:dLbls>
        <c:marker val="1"/>
        <c:smooth val="0"/>
        <c:axId val="677238840"/>
        <c:axId val="677244328"/>
      </c:lineChart>
      <c:catAx>
        <c:axId val="677238840"/>
        <c:scaling>
          <c:orientation val="minMax"/>
        </c:scaling>
        <c:delete val="0"/>
        <c:axPos val="b"/>
        <c:title>
          <c:tx>
            <c:rich>
              <a:bodyPr/>
              <a:lstStyle/>
              <a:p>
                <a:pPr>
                  <a:defRPr/>
                </a:pPr>
                <a:r>
                  <a:rPr lang="en-US" sz="800" b="0">
                    <a:latin typeface="Verdana" panose="020B0604030504040204" pitchFamily="34" charset="0"/>
                    <a:ea typeface="Verdana" panose="020B0604030504040204" pitchFamily="34" charset="0"/>
                    <a:cs typeface="Verdana" panose="020B0604030504040204" pitchFamily="34" charset="0"/>
                  </a:rPr>
                  <a:t>Mid year of three-year diagnosis period</a:t>
                </a:r>
              </a:p>
              <a:p>
                <a:pPr>
                  <a:defRPr/>
                </a:pPr>
                <a:endParaRPr lang="en-US" b="0"/>
              </a:p>
            </c:rich>
          </c:tx>
          <c:layout>
            <c:manualLayout>
              <c:xMode val="edge"/>
              <c:yMode val="edge"/>
              <c:x val="0.3863074570947021"/>
              <c:y val="0.74982698608566145"/>
            </c:manualLayout>
          </c:layout>
          <c:overlay val="0"/>
        </c:title>
        <c:numFmt formatCode="General" sourceLinked="1"/>
        <c:majorTickMark val="in"/>
        <c:minorTickMark val="none"/>
        <c:tickLblPos val="nextTo"/>
        <c:spPr>
          <a:ln/>
        </c:spPr>
        <c:txPr>
          <a:bodyPr/>
          <a:lstStyle/>
          <a:p>
            <a:pPr>
              <a:defRPr sz="800">
                <a:latin typeface="Verdana" panose="020B0604030504040204" pitchFamily="34" charset="0"/>
                <a:ea typeface="Verdana" panose="020B0604030504040204" pitchFamily="34" charset="0"/>
                <a:cs typeface="Verdana" panose="020B0604030504040204" pitchFamily="34" charset="0"/>
              </a:defRPr>
            </a:pPr>
            <a:endParaRPr lang="en-US"/>
          </a:p>
        </c:txPr>
        <c:crossAx val="677244328"/>
        <c:crosses val="autoZero"/>
        <c:auto val="1"/>
        <c:lblAlgn val="ctr"/>
        <c:lblOffset val="100"/>
        <c:noMultiLvlLbl val="0"/>
      </c:catAx>
      <c:valAx>
        <c:axId val="677244328"/>
        <c:scaling>
          <c:orientation val="minMax"/>
          <c:max val="100"/>
          <c:min val="50"/>
        </c:scaling>
        <c:delete val="0"/>
        <c:axPos val="l"/>
        <c:majorGridlines>
          <c:spPr>
            <a:ln w="12700">
              <a:solidFill>
                <a:schemeClr val="bg1">
                  <a:lumMod val="75000"/>
                </a:schemeClr>
              </a:solidFill>
            </a:ln>
          </c:spPr>
        </c:majorGridlines>
        <c:title>
          <c:tx>
            <c:rich>
              <a:bodyPr rot="0" vert="horz" anchor="t" anchorCtr="1"/>
              <a:lstStyle/>
              <a:p>
                <a:pPr>
                  <a:defRPr sz="800">
                    <a:latin typeface="Verdana" panose="020B0604030504040204" pitchFamily="34" charset="0"/>
                    <a:ea typeface="Verdana" panose="020B0604030504040204" pitchFamily="34" charset="0"/>
                    <a:cs typeface="Verdana" panose="020B0604030504040204" pitchFamily="34" charset="0"/>
                  </a:defRPr>
                </a:pPr>
                <a:r>
                  <a:rPr lang="en-US" sz="800" b="0">
                    <a:latin typeface="Verdana" panose="020B0604030504040204" pitchFamily="34" charset="0"/>
                    <a:ea typeface="Verdana" panose="020B0604030504040204" pitchFamily="34" charset="0"/>
                    <a:cs typeface="Verdana" panose="020B0604030504040204" pitchFamily="34" charset="0"/>
                  </a:rPr>
                  <a:t>Net survival (%)</a:t>
                </a:r>
              </a:p>
            </c:rich>
          </c:tx>
          <c:layout>
            <c:manualLayout>
              <c:xMode val="edge"/>
              <c:yMode val="edge"/>
              <c:x val="7.5856473198240165E-4"/>
              <c:y val="9.8380351406717914E-2"/>
            </c:manualLayout>
          </c:layout>
          <c:overlay val="0"/>
        </c:title>
        <c:numFmt formatCode="0" sourceLinked="0"/>
        <c:majorTickMark val="out"/>
        <c:minorTickMark val="none"/>
        <c:tickLblPos val="nextTo"/>
        <c:spPr>
          <a:ln/>
        </c:spPr>
        <c:txPr>
          <a:bodyPr/>
          <a:lstStyle/>
          <a:p>
            <a:pPr>
              <a:defRPr sz="800">
                <a:latin typeface="Verdana" panose="020B0604030504040204" pitchFamily="34" charset="0"/>
                <a:ea typeface="Verdana" panose="020B0604030504040204" pitchFamily="34" charset="0"/>
                <a:cs typeface="Verdana" panose="020B0604030504040204" pitchFamily="34" charset="0"/>
              </a:defRPr>
            </a:pPr>
            <a:endParaRPr lang="en-US"/>
          </a:p>
        </c:txPr>
        <c:crossAx val="677238840"/>
        <c:crosses val="autoZero"/>
        <c:crossBetween val="between"/>
        <c:majorUnit val="5"/>
      </c:valAx>
      <c:spPr>
        <a:ln w="12700">
          <a:solidFill>
            <a:schemeClr val="tx1"/>
          </a:solidFill>
        </a:ln>
      </c:spPr>
    </c:plotArea>
    <c:legend>
      <c:legendPos val="b"/>
      <c:layout>
        <c:manualLayout>
          <c:xMode val="edge"/>
          <c:yMode val="edge"/>
          <c:x val="0.34365484430955323"/>
          <c:y val="0.78361509576698352"/>
          <c:w val="0.16008928594793048"/>
          <c:h val="4.3036101649783727E-2"/>
        </c:manualLayout>
      </c:layout>
      <c:overlay val="0"/>
      <c:txPr>
        <a:bodyPr/>
        <a:lstStyle/>
        <a:p>
          <a:pPr>
            <a:defRPr sz="800">
              <a:latin typeface="Verdana" panose="020B0604030504040204" pitchFamily="34" charset="0"/>
              <a:ea typeface="Verdana" panose="020B0604030504040204" pitchFamily="34" charset="0"/>
              <a:cs typeface="Verdana" panose="020B0604030504040204" pitchFamily="34" charset="0"/>
            </a:defRPr>
          </a:pPr>
          <a:endParaRPr lang="en-US"/>
        </a:p>
      </c:txPr>
    </c:legend>
    <c:plotVisOnly val="1"/>
    <c:dispBlanksAs val="gap"/>
    <c:showDLblsOverMax val="0"/>
  </c:chart>
  <c:spPr>
    <a:ln>
      <a:noFill/>
    </a:ln>
  </c:spPr>
  <c:printSettings>
    <c:headerFooter/>
    <c:pageMargins b="0.75000000000000377" l="0.70000000000000062" r="0.70000000000000062" t="0.75000000000000377" header="0.30000000000000032" footer="0.30000000000000032"/>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aseline="30000">
                <a:latin typeface="Verdana" panose="020B0604030504040204" pitchFamily="34" charset="0"/>
                <a:ea typeface="Verdana" panose="020B0604030504040204" pitchFamily="34" charset="0"/>
                <a:cs typeface="Verdana" panose="020B0604030504040204" pitchFamily="34" charset="0"/>
              </a:rPr>
              <a:t>Males</a:t>
            </a:r>
          </a:p>
        </c:rich>
      </c:tx>
      <c:layout>
        <c:manualLayout>
          <c:xMode val="edge"/>
          <c:yMode val="edge"/>
          <c:x val="0.44978515269483926"/>
          <c:y val="3.680633013015347E-2"/>
        </c:manualLayout>
      </c:layout>
      <c:overlay val="0"/>
    </c:title>
    <c:autoTitleDeleted val="0"/>
    <c:plotArea>
      <c:layout>
        <c:manualLayout>
          <c:layoutTarget val="inner"/>
          <c:xMode val="edge"/>
          <c:yMode val="edge"/>
          <c:x val="3.7364234498867062E-2"/>
          <c:y val="0.14105757008135289"/>
          <c:w val="0.91594467322739115"/>
          <c:h val="0.56506288296067719"/>
        </c:manualLayout>
      </c:layout>
      <c:lineChart>
        <c:grouping val="standard"/>
        <c:varyColors val="0"/>
        <c:ser>
          <c:idx val="0"/>
          <c:order val="0"/>
          <c:tx>
            <c:v>1-year</c:v>
          </c:tx>
          <c:spPr>
            <a:ln>
              <a:solidFill>
                <a:srgbClr val="558ED5"/>
              </a:solidFill>
            </a:ln>
          </c:spPr>
          <c:marker>
            <c:symbol val="square"/>
            <c:size val="8"/>
            <c:spPr>
              <a:ln w="9525"/>
            </c:spPr>
          </c:marker>
          <c:cat>
            <c:numLit>
              <c:formatCode>General</c:formatCode>
              <c:ptCount val="24"/>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numLit>
          </c:cat>
          <c:val>
            <c:numLit>
              <c:formatCode>General</c:formatCode>
              <c:ptCount val="24"/>
              <c:pt idx="0">
                <c:v>70.8</c:v>
              </c:pt>
              <c:pt idx="1">
                <c:v>70.599999999999994</c:v>
              </c:pt>
              <c:pt idx="2">
                <c:v>70.599999999999994</c:v>
              </c:pt>
              <c:pt idx="3">
                <c:v>70.8</c:v>
              </c:pt>
              <c:pt idx="4">
                <c:v>71.099999999999994</c:v>
              </c:pt>
              <c:pt idx="5">
                <c:v>71.3</c:v>
              </c:pt>
              <c:pt idx="6">
                <c:v>71.8</c:v>
              </c:pt>
              <c:pt idx="7">
                <c:v>72.2</c:v>
              </c:pt>
              <c:pt idx="8">
                <c:v>72.400000000000006</c:v>
              </c:pt>
              <c:pt idx="9">
                <c:v>72.599999999999994</c:v>
              </c:pt>
              <c:pt idx="10">
                <c:v>72.900000000000006</c:v>
              </c:pt>
              <c:pt idx="11">
                <c:v>73.3</c:v>
              </c:pt>
              <c:pt idx="12">
                <c:v>73.8</c:v>
              </c:pt>
              <c:pt idx="13">
                <c:v>74.2</c:v>
              </c:pt>
              <c:pt idx="14">
                <c:v>74.3</c:v>
              </c:pt>
              <c:pt idx="15">
                <c:v>74.5</c:v>
              </c:pt>
              <c:pt idx="16">
                <c:v>75.099999999999994</c:v>
              </c:pt>
              <c:pt idx="17">
                <c:v>75.5</c:v>
              </c:pt>
              <c:pt idx="18">
                <c:v>75.900000000000006</c:v>
              </c:pt>
              <c:pt idx="19">
                <c:v>76</c:v>
              </c:pt>
              <c:pt idx="20">
                <c:v>76.3</c:v>
              </c:pt>
              <c:pt idx="21">
                <c:v>76.599999999999994</c:v>
              </c:pt>
              <c:pt idx="22">
                <c:v>77.2</c:v>
              </c:pt>
              <c:pt idx="23">
                <c:v>77.599999999999994</c:v>
              </c:pt>
            </c:numLit>
          </c:val>
          <c:smooth val="0"/>
          <c:extLst>
            <c:ext xmlns:c16="http://schemas.microsoft.com/office/drawing/2014/chart" uri="{C3380CC4-5D6E-409C-BE32-E72D297353CC}">
              <c16:uniqueId val="{00000000-2B38-4E71-BA49-7AA419D04E49}"/>
            </c:ext>
          </c:extLst>
        </c:ser>
        <c:ser>
          <c:idx val="1"/>
          <c:order val="1"/>
          <c:tx>
            <c:v>5-year</c:v>
          </c:tx>
          <c:marker>
            <c:symbol val="diamond"/>
            <c:size val="8"/>
          </c:marker>
          <c:cat>
            <c:numLit>
              <c:formatCode>General</c:formatCode>
              <c:ptCount val="24"/>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numLit>
          </c:cat>
          <c:val>
            <c:numLit>
              <c:formatCode>General</c:formatCode>
              <c:ptCount val="24"/>
              <c:pt idx="0">
                <c:v>52.9</c:v>
              </c:pt>
              <c:pt idx="1">
                <c:v>53</c:v>
              </c:pt>
              <c:pt idx="2">
                <c:v>53.1</c:v>
              </c:pt>
              <c:pt idx="3">
                <c:v>53.6</c:v>
              </c:pt>
              <c:pt idx="4">
                <c:v>54.2</c:v>
              </c:pt>
              <c:pt idx="5">
                <c:v>54.7</c:v>
              </c:pt>
              <c:pt idx="6">
                <c:v>55.2</c:v>
              </c:pt>
              <c:pt idx="7">
                <c:v>55.9</c:v>
              </c:pt>
              <c:pt idx="8">
                <c:v>56.4</c:v>
              </c:pt>
              <c:pt idx="9">
                <c:v>56.9</c:v>
              </c:pt>
              <c:pt idx="10">
                <c:v>57.3</c:v>
              </c:pt>
              <c:pt idx="11">
                <c:v>57.9</c:v>
              </c:pt>
              <c:pt idx="12">
                <c:v>58.6</c:v>
              </c:pt>
              <c:pt idx="13">
                <c:v>59</c:v>
              </c:pt>
              <c:pt idx="14">
                <c:v>59.2</c:v>
              </c:pt>
              <c:pt idx="15">
                <c:v>59.5</c:v>
              </c:pt>
              <c:pt idx="16">
                <c:v>59.9</c:v>
              </c:pt>
              <c:pt idx="17">
                <c:v>60.4</c:v>
              </c:pt>
              <c:pt idx="18">
                <c:v>60.5</c:v>
              </c:pt>
              <c:pt idx="23">
                <c:v>61.8</c:v>
              </c:pt>
            </c:numLit>
          </c:val>
          <c:smooth val="0"/>
          <c:extLst>
            <c:ext xmlns:c16="http://schemas.microsoft.com/office/drawing/2014/chart" uri="{C3380CC4-5D6E-409C-BE32-E72D297353CC}">
              <c16:uniqueId val="{00000001-2B38-4E71-BA49-7AA419D04E49}"/>
            </c:ext>
          </c:extLst>
        </c:ser>
        <c:dLbls>
          <c:showLegendKey val="0"/>
          <c:showVal val="0"/>
          <c:showCatName val="0"/>
          <c:showSerName val="0"/>
          <c:showPercent val="0"/>
          <c:showBubbleSize val="0"/>
        </c:dLbls>
        <c:marker val="1"/>
        <c:smooth val="0"/>
        <c:axId val="677245112"/>
        <c:axId val="677238448"/>
      </c:lineChart>
      <c:catAx>
        <c:axId val="677245112"/>
        <c:scaling>
          <c:orientation val="minMax"/>
        </c:scaling>
        <c:delete val="0"/>
        <c:axPos val="b"/>
        <c:title>
          <c:tx>
            <c:rich>
              <a:bodyPr/>
              <a:lstStyle/>
              <a:p>
                <a:pPr>
                  <a:defRPr/>
                </a:pPr>
                <a:r>
                  <a:rPr lang="en-US" sz="800" b="0">
                    <a:latin typeface="Verdana" panose="020B0604030504040204" pitchFamily="34" charset="0"/>
                    <a:ea typeface="Verdana" panose="020B0604030504040204" pitchFamily="34" charset="0"/>
                    <a:cs typeface="Verdana" panose="020B0604030504040204" pitchFamily="34" charset="0"/>
                  </a:rPr>
                  <a:t>Mid year of three-year diagnosis period</a:t>
                </a:r>
              </a:p>
              <a:p>
                <a:pPr>
                  <a:defRPr/>
                </a:pPr>
                <a:endParaRPr lang="en-US" b="0"/>
              </a:p>
            </c:rich>
          </c:tx>
          <c:overlay val="0"/>
        </c:title>
        <c:numFmt formatCode="General" sourceLinked="1"/>
        <c:majorTickMark val="in"/>
        <c:minorTickMark val="none"/>
        <c:tickLblPos val="nextTo"/>
        <c:spPr>
          <a:ln/>
        </c:spPr>
        <c:txPr>
          <a:bodyPr/>
          <a:lstStyle/>
          <a:p>
            <a:pPr>
              <a:defRPr sz="800">
                <a:latin typeface="Verdana" panose="020B0604030504040204" pitchFamily="34" charset="0"/>
                <a:ea typeface="Verdana" panose="020B0604030504040204" pitchFamily="34" charset="0"/>
                <a:cs typeface="Verdana" panose="020B0604030504040204" pitchFamily="34" charset="0"/>
              </a:defRPr>
            </a:pPr>
            <a:endParaRPr lang="en-US"/>
          </a:p>
        </c:txPr>
        <c:crossAx val="677238448"/>
        <c:crosses val="autoZero"/>
        <c:auto val="1"/>
        <c:lblAlgn val="ctr"/>
        <c:lblOffset val="100"/>
        <c:noMultiLvlLbl val="0"/>
      </c:catAx>
      <c:valAx>
        <c:axId val="677238448"/>
        <c:scaling>
          <c:orientation val="minMax"/>
          <c:max val="100"/>
          <c:min val="50"/>
        </c:scaling>
        <c:delete val="0"/>
        <c:axPos val="l"/>
        <c:majorGridlines>
          <c:spPr>
            <a:ln w="12700">
              <a:solidFill>
                <a:schemeClr val="bg1">
                  <a:lumMod val="75000"/>
                </a:schemeClr>
              </a:solidFill>
            </a:ln>
          </c:spPr>
        </c:majorGridlines>
        <c:title>
          <c:tx>
            <c:rich>
              <a:bodyPr rot="0" vert="horz" anchor="t" anchorCtr="1"/>
              <a:lstStyle/>
              <a:p>
                <a:pPr>
                  <a:defRPr sz="800">
                    <a:latin typeface="Verdana" panose="020B0604030504040204" pitchFamily="34" charset="0"/>
                    <a:ea typeface="Verdana" panose="020B0604030504040204" pitchFamily="34" charset="0"/>
                    <a:cs typeface="Verdana" panose="020B0604030504040204" pitchFamily="34" charset="0"/>
                  </a:defRPr>
                </a:pPr>
                <a:r>
                  <a:rPr lang="en-US" sz="800" b="0">
                    <a:latin typeface="Verdana" panose="020B0604030504040204" pitchFamily="34" charset="0"/>
                    <a:ea typeface="Verdana" panose="020B0604030504040204" pitchFamily="34" charset="0"/>
                    <a:cs typeface="Verdana" panose="020B0604030504040204" pitchFamily="34" charset="0"/>
                  </a:rPr>
                  <a:t>Net survival (%)</a:t>
                </a:r>
              </a:p>
            </c:rich>
          </c:tx>
          <c:layout>
            <c:manualLayout>
              <c:xMode val="edge"/>
              <c:yMode val="edge"/>
              <c:x val="7.585877006155079E-4"/>
              <c:y val="9.8380412574886514E-2"/>
            </c:manualLayout>
          </c:layout>
          <c:overlay val="0"/>
        </c:title>
        <c:numFmt formatCode="0" sourceLinked="0"/>
        <c:majorTickMark val="out"/>
        <c:minorTickMark val="none"/>
        <c:tickLblPos val="nextTo"/>
        <c:spPr>
          <a:ln/>
        </c:spPr>
        <c:txPr>
          <a:bodyPr/>
          <a:lstStyle/>
          <a:p>
            <a:pPr>
              <a:defRPr sz="800">
                <a:latin typeface="Verdana" panose="020B0604030504040204" pitchFamily="34" charset="0"/>
                <a:ea typeface="Verdana" panose="020B0604030504040204" pitchFamily="34" charset="0"/>
                <a:cs typeface="Verdana" panose="020B0604030504040204" pitchFamily="34" charset="0"/>
              </a:defRPr>
            </a:pPr>
            <a:endParaRPr lang="en-US"/>
          </a:p>
        </c:txPr>
        <c:crossAx val="677245112"/>
        <c:crosses val="autoZero"/>
        <c:crossBetween val="between"/>
        <c:majorUnit val="5"/>
      </c:valAx>
      <c:spPr>
        <a:ln w="12700">
          <a:solidFill>
            <a:schemeClr val="tx1"/>
          </a:solidFill>
        </a:ln>
      </c:spPr>
    </c:plotArea>
    <c:legend>
      <c:legendPos val="b"/>
      <c:layout>
        <c:manualLayout>
          <c:xMode val="edge"/>
          <c:yMode val="edge"/>
          <c:x val="0.34365484430955323"/>
          <c:y val="0.78361509576698352"/>
          <c:w val="0.16189441415000005"/>
          <c:h val="4.1247097488435157E-2"/>
        </c:manualLayout>
      </c:layout>
      <c:overlay val="0"/>
      <c:txPr>
        <a:bodyPr/>
        <a:lstStyle/>
        <a:p>
          <a:pPr>
            <a:defRPr sz="800">
              <a:latin typeface="Verdana" panose="020B0604030504040204" pitchFamily="34" charset="0"/>
              <a:ea typeface="Verdana" panose="020B0604030504040204" pitchFamily="34" charset="0"/>
              <a:cs typeface="Verdana" panose="020B0604030504040204" pitchFamily="34" charset="0"/>
            </a:defRPr>
          </a:pPr>
          <a:endParaRPr lang="en-US"/>
        </a:p>
      </c:txPr>
    </c:legend>
    <c:plotVisOnly val="1"/>
    <c:dispBlanksAs val="gap"/>
    <c:showDLblsOverMax val="0"/>
  </c:chart>
  <c:spPr>
    <a:ln>
      <a:noFill/>
    </a:ln>
  </c:spPr>
  <c:printSettings>
    <c:headerFooter/>
    <c:pageMargins b="0.75000000000000377" l="0.70000000000000062" r="0.70000000000000062" t="0.75000000000000377" header="0.30000000000000032" footer="0.30000000000000032"/>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aseline="30000">
                <a:latin typeface="Verdana" panose="020B0604030504040204" pitchFamily="34" charset="0"/>
                <a:ea typeface="Verdana" panose="020B0604030504040204" pitchFamily="34" charset="0"/>
                <a:cs typeface="Verdana" panose="020B0604030504040204" pitchFamily="34" charset="0"/>
              </a:rPr>
              <a:t>Females</a:t>
            </a:r>
          </a:p>
        </c:rich>
      </c:tx>
      <c:layout>
        <c:manualLayout>
          <c:xMode val="edge"/>
          <c:yMode val="edge"/>
          <c:x val="0.44978515269483926"/>
          <c:y val="3.680633013015347E-2"/>
        </c:manualLayout>
      </c:layout>
      <c:overlay val="0"/>
    </c:title>
    <c:autoTitleDeleted val="0"/>
    <c:plotArea>
      <c:layout>
        <c:manualLayout>
          <c:layoutTarget val="inner"/>
          <c:xMode val="edge"/>
          <c:yMode val="edge"/>
          <c:x val="3.7364234498867062E-2"/>
          <c:y val="0.14105757008135289"/>
          <c:w val="0.91594467322739115"/>
          <c:h val="0.56506288296067719"/>
        </c:manualLayout>
      </c:layout>
      <c:lineChart>
        <c:grouping val="standard"/>
        <c:varyColors val="0"/>
        <c:ser>
          <c:idx val="0"/>
          <c:order val="0"/>
          <c:tx>
            <c:v>1-year</c:v>
          </c:tx>
          <c:spPr>
            <a:ln>
              <a:solidFill>
                <a:srgbClr val="558ED5"/>
              </a:solidFill>
            </a:ln>
          </c:spPr>
          <c:marker>
            <c:symbol val="square"/>
            <c:size val="8"/>
          </c:marker>
          <c:cat>
            <c:numLit>
              <c:formatCode>General</c:formatCode>
              <c:ptCount val="24"/>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numLit>
          </c:cat>
          <c:val>
            <c:numLit>
              <c:formatCode>General</c:formatCode>
              <c:ptCount val="24"/>
              <c:pt idx="0">
                <c:v>74.7</c:v>
              </c:pt>
              <c:pt idx="1">
                <c:v>74.7</c:v>
              </c:pt>
              <c:pt idx="2">
                <c:v>74.900000000000006</c:v>
              </c:pt>
              <c:pt idx="3">
                <c:v>75.099999999999994</c:v>
              </c:pt>
              <c:pt idx="4">
                <c:v>75.3</c:v>
              </c:pt>
              <c:pt idx="5">
                <c:v>75.5</c:v>
              </c:pt>
              <c:pt idx="6">
                <c:v>75.8</c:v>
              </c:pt>
              <c:pt idx="7">
                <c:v>76.099999999999994</c:v>
              </c:pt>
              <c:pt idx="8">
                <c:v>76.400000000000006</c:v>
              </c:pt>
              <c:pt idx="9">
                <c:v>76.5</c:v>
              </c:pt>
              <c:pt idx="10">
                <c:v>76.599999999999994</c:v>
              </c:pt>
              <c:pt idx="11">
                <c:v>77</c:v>
              </c:pt>
              <c:pt idx="12">
                <c:v>77.5</c:v>
              </c:pt>
              <c:pt idx="13">
                <c:v>77.8</c:v>
              </c:pt>
              <c:pt idx="14">
                <c:v>78</c:v>
              </c:pt>
              <c:pt idx="15">
                <c:v>78.099999999999994</c:v>
              </c:pt>
              <c:pt idx="16">
                <c:v>78.3</c:v>
              </c:pt>
              <c:pt idx="17">
                <c:v>78.7</c:v>
              </c:pt>
              <c:pt idx="18">
                <c:v>79.099999999999994</c:v>
              </c:pt>
              <c:pt idx="19">
                <c:v>79.400000000000006</c:v>
              </c:pt>
              <c:pt idx="20">
                <c:v>79.599999999999994</c:v>
              </c:pt>
              <c:pt idx="21">
                <c:v>79.900000000000006</c:v>
              </c:pt>
              <c:pt idx="22">
                <c:v>80.2</c:v>
              </c:pt>
              <c:pt idx="23">
                <c:v>80.599999999999994</c:v>
              </c:pt>
            </c:numLit>
          </c:val>
          <c:smooth val="0"/>
          <c:extLst>
            <c:ext xmlns:c16="http://schemas.microsoft.com/office/drawing/2014/chart" uri="{C3380CC4-5D6E-409C-BE32-E72D297353CC}">
              <c16:uniqueId val="{00000000-7F8D-4265-B6E1-E6BA6E68A17F}"/>
            </c:ext>
          </c:extLst>
        </c:ser>
        <c:ser>
          <c:idx val="1"/>
          <c:order val="1"/>
          <c:tx>
            <c:v>5-year</c:v>
          </c:tx>
          <c:marker>
            <c:symbol val="diamond"/>
            <c:size val="8"/>
          </c:marker>
          <c:cat>
            <c:numLit>
              <c:formatCode>General</c:formatCode>
              <c:ptCount val="24"/>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numLit>
          </c:cat>
          <c:val>
            <c:numLit>
              <c:formatCode>General</c:formatCode>
              <c:ptCount val="24"/>
              <c:pt idx="0">
                <c:v>57.5</c:v>
              </c:pt>
              <c:pt idx="1">
                <c:v>57.8</c:v>
              </c:pt>
              <c:pt idx="2">
                <c:v>58.4</c:v>
              </c:pt>
              <c:pt idx="3">
                <c:v>59.1</c:v>
              </c:pt>
              <c:pt idx="4">
                <c:v>59.5</c:v>
              </c:pt>
              <c:pt idx="5">
                <c:v>59.8</c:v>
              </c:pt>
              <c:pt idx="6">
                <c:v>60.1</c:v>
              </c:pt>
              <c:pt idx="7">
                <c:v>60.5</c:v>
              </c:pt>
              <c:pt idx="8">
                <c:v>60.6</c:v>
              </c:pt>
              <c:pt idx="9">
                <c:v>60.8</c:v>
              </c:pt>
              <c:pt idx="10">
                <c:v>61</c:v>
              </c:pt>
              <c:pt idx="11">
                <c:v>61.9</c:v>
              </c:pt>
              <c:pt idx="12">
                <c:v>62.6</c:v>
              </c:pt>
              <c:pt idx="13">
                <c:v>63.3</c:v>
              </c:pt>
              <c:pt idx="14">
                <c:v>63.3</c:v>
              </c:pt>
              <c:pt idx="15">
                <c:v>63.4</c:v>
              </c:pt>
              <c:pt idx="16">
                <c:v>63.6</c:v>
              </c:pt>
              <c:pt idx="17">
                <c:v>64.099999999999994</c:v>
              </c:pt>
              <c:pt idx="18">
                <c:v>64.3</c:v>
              </c:pt>
              <c:pt idx="23">
                <c:v>65.8</c:v>
              </c:pt>
            </c:numLit>
          </c:val>
          <c:smooth val="0"/>
          <c:extLst>
            <c:ext xmlns:c16="http://schemas.microsoft.com/office/drawing/2014/chart" uri="{C3380CC4-5D6E-409C-BE32-E72D297353CC}">
              <c16:uniqueId val="{00000001-7F8D-4265-B6E1-E6BA6E68A17F}"/>
            </c:ext>
          </c:extLst>
        </c:ser>
        <c:dLbls>
          <c:showLegendKey val="0"/>
          <c:showVal val="0"/>
          <c:showCatName val="0"/>
          <c:showSerName val="0"/>
          <c:showPercent val="0"/>
          <c:showBubbleSize val="0"/>
        </c:dLbls>
        <c:marker val="1"/>
        <c:smooth val="0"/>
        <c:axId val="677243936"/>
        <c:axId val="677243152"/>
      </c:lineChart>
      <c:catAx>
        <c:axId val="677243936"/>
        <c:scaling>
          <c:orientation val="minMax"/>
        </c:scaling>
        <c:delete val="0"/>
        <c:axPos val="b"/>
        <c:title>
          <c:tx>
            <c:rich>
              <a:bodyPr/>
              <a:lstStyle/>
              <a:p>
                <a:pPr>
                  <a:defRPr/>
                </a:pPr>
                <a:r>
                  <a:rPr lang="en-US" sz="800" b="0">
                    <a:latin typeface="Verdana" panose="020B0604030504040204" pitchFamily="34" charset="0"/>
                    <a:ea typeface="Verdana" panose="020B0604030504040204" pitchFamily="34" charset="0"/>
                    <a:cs typeface="Verdana" panose="020B0604030504040204" pitchFamily="34" charset="0"/>
                  </a:rPr>
                  <a:t>Mid year of three-year diagnosis period</a:t>
                </a:r>
              </a:p>
              <a:p>
                <a:pPr>
                  <a:defRPr/>
                </a:pPr>
                <a:endParaRPr lang="en-US" b="0"/>
              </a:p>
            </c:rich>
          </c:tx>
          <c:overlay val="0"/>
        </c:title>
        <c:numFmt formatCode="General" sourceLinked="1"/>
        <c:majorTickMark val="in"/>
        <c:minorTickMark val="none"/>
        <c:tickLblPos val="nextTo"/>
        <c:spPr>
          <a:ln/>
        </c:spPr>
        <c:txPr>
          <a:bodyPr/>
          <a:lstStyle/>
          <a:p>
            <a:pPr>
              <a:defRPr sz="800">
                <a:latin typeface="Verdana" panose="020B0604030504040204" pitchFamily="34" charset="0"/>
                <a:ea typeface="Verdana" panose="020B0604030504040204" pitchFamily="34" charset="0"/>
                <a:cs typeface="Verdana" panose="020B0604030504040204" pitchFamily="34" charset="0"/>
              </a:defRPr>
            </a:pPr>
            <a:endParaRPr lang="en-US"/>
          </a:p>
        </c:txPr>
        <c:crossAx val="677243152"/>
        <c:crosses val="autoZero"/>
        <c:auto val="1"/>
        <c:lblAlgn val="ctr"/>
        <c:lblOffset val="100"/>
        <c:noMultiLvlLbl val="0"/>
      </c:catAx>
      <c:valAx>
        <c:axId val="677243152"/>
        <c:scaling>
          <c:orientation val="minMax"/>
          <c:max val="100"/>
          <c:min val="50"/>
        </c:scaling>
        <c:delete val="0"/>
        <c:axPos val="l"/>
        <c:majorGridlines>
          <c:spPr>
            <a:ln w="12700">
              <a:solidFill>
                <a:schemeClr val="bg1">
                  <a:lumMod val="75000"/>
                </a:schemeClr>
              </a:solidFill>
            </a:ln>
          </c:spPr>
        </c:majorGridlines>
        <c:title>
          <c:tx>
            <c:rich>
              <a:bodyPr rot="0" vert="horz" anchor="t" anchorCtr="1"/>
              <a:lstStyle/>
              <a:p>
                <a:pPr>
                  <a:defRPr sz="800">
                    <a:latin typeface="Verdana" panose="020B0604030504040204" pitchFamily="34" charset="0"/>
                    <a:ea typeface="Verdana" panose="020B0604030504040204" pitchFamily="34" charset="0"/>
                    <a:cs typeface="Verdana" panose="020B0604030504040204" pitchFamily="34" charset="0"/>
                  </a:defRPr>
                </a:pPr>
                <a:r>
                  <a:rPr lang="en-US" sz="800" b="0">
                    <a:latin typeface="Verdana" panose="020B0604030504040204" pitchFamily="34" charset="0"/>
                    <a:ea typeface="Verdana" panose="020B0604030504040204" pitchFamily="34" charset="0"/>
                    <a:cs typeface="Verdana" panose="020B0604030504040204" pitchFamily="34" charset="0"/>
                  </a:rPr>
                  <a:t>Net survival (%)</a:t>
                </a:r>
              </a:p>
            </c:rich>
          </c:tx>
          <c:layout>
            <c:manualLayout>
              <c:xMode val="edge"/>
              <c:yMode val="edge"/>
              <c:x val="7.5856473198240165E-4"/>
              <c:y val="9.8380351406717914E-2"/>
            </c:manualLayout>
          </c:layout>
          <c:overlay val="0"/>
        </c:title>
        <c:numFmt formatCode="0" sourceLinked="0"/>
        <c:majorTickMark val="out"/>
        <c:minorTickMark val="none"/>
        <c:tickLblPos val="nextTo"/>
        <c:spPr>
          <a:ln/>
        </c:spPr>
        <c:txPr>
          <a:bodyPr/>
          <a:lstStyle/>
          <a:p>
            <a:pPr>
              <a:defRPr sz="800">
                <a:latin typeface="Verdana" panose="020B0604030504040204" pitchFamily="34" charset="0"/>
                <a:ea typeface="Verdana" panose="020B0604030504040204" pitchFamily="34" charset="0"/>
                <a:cs typeface="Verdana" panose="020B0604030504040204" pitchFamily="34" charset="0"/>
              </a:defRPr>
            </a:pPr>
            <a:endParaRPr lang="en-US"/>
          </a:p>
        </c:txPr>
        <c:crossAx val="677243936"/>
        <c:crosses val="autoZero"/>
        <c:crossBetween val="between"/>
        <c:majorUnit val="5"/>
      </c:valAx>
      <c:spPr>
        <a:ln w="12700">
          <a:solidFill>
            <a:schemeClr val="tx1"/>
          </a:solidFill>
        </a:ln>
      </c:spPr>
    </c:plotArea>
    <c:legend>
      <c:legendPos val="b"/>
      <c:layout>
        <c:manualLayout>
          <c:xMode val="edge"/>
          <c:yMode val="edge"/>
          <c:x val="0.34365484430955323"/>
          <c:y val="0.78361509576698352"/>
          <c:w val="0.18054665985543752"/>
          <c:h val="3.878996540854137E-2"/>
        </c:manualLayout>
      </c:layout>
      <c:overlay val="0"/>
      <c:txPr>
        <a:bodyPr/>
        <a:lstStyle/>
        <a:p>
          <a:pPr>
            <a:defRPr sz="800">
              <a:latin typeface="Verdana" panose="020B0604030504040204" pitchFamily="34" charset="0"/>
              <a:ea typeface="Verdana" panose="020B0604030504040204" pitchFamily="34" charset="0"/>
              <a:cs typeface="Verdana" panose="020B0604030504040204" pitchFamily="34" charset="0"/>
            </a:defRPr>
          </a:pPr>
          <a:endParaRPr lang="en-US"/>
        </a:p>
      </c:txPr>
    </c:legend>
    <c:plotVisOnly val="1"/>
    <c:dispBlanksAs val="gap"/>
    <c:showDLblsOverMax val="0"/>
  </c:chart>
  <c:spPr>
    <a:ln>
      <a:noFill/>
    </a:ln>
  </c:spPr>
  <c:printSettings>
    <c:headerFooter/>
    <c:pageMargins b="0.75000000000000377" l="0.70000000000000062" r="0.70000000000000062" t="0.75000000000000377" header="0.30000000000000032" footer="0.30000000000000032"/>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Newfoundland &amp; Labrador</c:v>
          </c:tx>
          <c:spPr>
            <a:ln w="28575" cap="rnd">
              <a:solidFill>
                <a:srgbClr val="FF0000"/>
              </a:solidFill>
              <a:round/>
            </a:ln>
            <a:effectLst/>
          </c:spPr>
          <c:marker>
            <c:symbol val="square"/>
            <c:size val="5"/>
            <c:spPr>
              <a:solidFill>
                <a:srgbClr val="FF0000"/>
              </a:solidFill>
              <a:ln w="9525">
                <a:solidFill>
                  <a:srgbClr val="FF0000"/>
                </a:solidFill>
              </a:ln>
              <a:effectLst/>
            </c:spPr>
          </c:marker>
          <c:cat>
            <c:strLit>
              <c:ptCount val="22"/>
              <c:pt idx="0">
                <c:v>1992-1996</c:v>
              </c:pt>
              <c:pt idx="1">
                <c:v>1993-1997</c:v>
              </c:pt>
              <c:pt idx="2">
                <c:v>1994-1998</c:v>
              </c:pt>
              <c:pt idx="3">
                <c:v>1995-1999</c:v>
              </c:pt>
              <c:pt idx="4">
                <c:v>1996-2000</c:v>
              </c:pt>
              <c:pt idx="5">
                <c:v>1997-2001</c:v>
              </c:pt>
              <c:pt idx="6">
                <c:v>1998-2002</c:v>
              </c:pt>
              <c:pt idx="7">
                <c:v>1999-2003</c:v>
              </c:pt>
              <c:pt idx="8">
                <c:v>2000-2004</c:v>
              </c:pt>
              <c:pt idx="9">
                <c:v>2001-2005</c:v>
              </c:pt>
              <c:pt idx="10">
                <c:v>2002-2006</c:v>
              </c:pt>
              <c:pt idx="11">
                <c:v>2003-2007</c:v>
              </c:pt>
              <c:pt idx="12">
                <c:v>2004-2008</c:v>
              </c:pt>
              <c:pt idx="13">
                <c:v>2005-2009</c:v>
              </c:pt>
              <c:pt idx="14">
                <c:v>2006-2010</c:v>
              </c:pt>
              <c:pt idx="15">
                <c:v>2007-2011</c:v>
              </c:pt>
              <c:pt idx="16">
                <c:v>2008-2012</c:v>
              </c:pt>
              <c:pt idx="17">
                <c:v>2009-2013</c:v>
              </c:pt>
              <c:pt idx="18">
                <c:v>2010-2014</c:v>
              </c:pt>
              <c:pt idx="19">
                <c:v>2011-2015</c:v>
              </c:pt>
              <c:pt idx="20">
                <c:v>2012-2016</c:v>
              </c:pt>
              <c:pt idx="21">
                <c:v>2013-2017</c:v>
              </c:pt>
            </c:strLit>
          </c:cat>
          <c:val>
            <c:numLit>
              <c:formatCode>General</c:formatCode>
              <c:ptCount val="22"/>
              <c:pt idx="0">
                <c:v>56</c:v>
              </c:pt>
              <c:pt idx="1">
                <c:v>56.6</c:v>
              </c:pt>
              <c:pt idx="2">
                <c:v>57.2</c:v>
              </c:pt>
              <c:pt idx="3">
                <c:v>56.8</c:v>
              </c:pt>
              <c:pt idx="4">
                <c:v>56.9</c:v>
              </c:pt>
              <c:pt idx="5">
                <c:v>57.5</c:v>
              </c:pt>
              <c:pt idx="6">
                <c:v>57.7</c:v>
              </c:pt>
              <c:pt idx="7">
                <c:v>57.7</c:v>
              </c:pt>
              <c:pt idx="8">
                <c:v>58.5</c:v>
              </c:pt>
              <c:pt idx="9">
                <c:v>59.3</c:v>
              </c:pt>
              <c:pt idx="10">
                <c:v>59.6</c:v>
              </c:pt>
              <c:pt idx="11">
                <c:v>59.9</c:v>
              </c:pt>
              <c:pt idx="12">
                <c:v>60.2</c:v>
              </c:pt>
              <c:pt idx="13">
                <c:v>60.5</c:v>
              </c:pt>
              <c:pt idx="14">
                <c:v>60.3</c:v>
              </c:pt>
              <c:pt idx="15">
                <c:v>60.6</c:v>
              </c:pt>
              <c:pt idx="16">
                <c:v>60.5</c:v>
              </c:pt>
              <c:pt idx="21">
                <c:v>61.8</c:v>
              </c:pt>
            </c:numLit>
          </c:val>
          <c:smooth val="0"/>
          <c:extLst>
            <c:ext xmlns:c16="http://schemas.microsoft.com/office/drawing/2014/chart" uri="{C3380CC4-5D6E-409C-BE32-E72D297353CC}">
              <c16:uniqueId val="{00000000-D760-456E-974B-E431DB83FF98}"/>
            </c:ext>
          </c:extLst>
        </c:ser>
        <c:ser>
          <c:idx val="1"/>
          <c:order val="1"/>
          <c:tx>
            <c:v>Nova Scotia</c:v>
          </c:tx>
          <c:spPr>
            <a:ln w="28575" cap="rnd">
              <a:solidFill>
                <a:srgbClr val="558ED5"/>
              </a:solidFill>
              <a:round/>
            </a:ln>
            <a:effectLst/>
          </c:spPr>
          <c:marker>
            <c:symbol val="circle"/>
            <c:size val="5"/>
            <c:spPr>
              <a:solidFill>
                <a:srgbClr val="558ED5"/>
              </a:solidFill>
              <a:ln w="9525">
                <a:solidFill>
                  <a:srgbClr val="558ED5"/>
                </a:solidFill>
              </a:ln>
              <a:effectLst/>
            </c:spPr>
          </c:marker>
          <c:cat>
            <c:strLit>
              <c:ptCount val="22"/>
              <c:pt idx="0">
                <c:v>1992-1996</c:v>
              </c:pt>
              <c:pt idx="1">
                <c:v>1993-1997</c:v>
              </c:pt>
              <c:pt idx="2">
                <c:v>1994-1998</c:v>
              </c:pt>
              <c:pt idx="3">
                <c:v>1995-1999</c:v>
              </c:pt>
              <c:pt idx="4">
                <c:v>1996-2000</c:v>
              </c:pt>
              <c:pt idx="5">
                <c:v>1997-2001</c:v>
              </c:pt>
              <c:pt idx="6">
                <c:v>1998-2002</c:v>
              </c:pt>
              <c:pt idx="7">
                <c:v>1999-2003</c:v>
              </c:pt>
              <c:pt idx="8">
                <c:v>2000-2004</c:v>
              </c:pt>
              <c:pt idx="9">
                <c:v>2001-2005</c:v>
              </c:pt>
              <c:pt idx="10">
                <c:v>2002-2006</c:v>
              </c:pt>
              <c:pt idx="11">
                <c:v>2003-2007</c:v>
              </c:pt>
              <c:pt idx="12">
                <c:v>2004-2008</c:v>
              </c:pt>
              <c:pt idx="13">
                <c:v>2005-2009</c:v>
              </c:pt>
              <c:pt idx="14">
                <c:v>2006-2010</c:v>
              </c:pt>
              <c:pt idx="15">
                <c:v>2007-2011</c:v>
              </c:pt>
              <c:pt idx="16">
                <c:v>2008-2012</c:v>
              </c:pt>
              <c:pt idx="17">
                <c:v>2009-2013</c:v>
              </c:pt>
              <c:pt idx="18">
                <c:v>2010-2014</c:v>
              </c:pt>
              <c:pt idx="19">
                <c:v>2011-2015</c:v>
              </c:pt>
              <c:pt idx="20">
                <c:v>2012-2016</c:v>
              </c:pt>
              <c:pt idx="21">
                <c:v>2013-2017</c:v>
              </c:pt>
            </c:strLit>
          </c:cat>
          <c:val>
            <c:numLit>
              <c:formatCode>General</c:formatCode>
              <c:ptCount val="22"/>
              <c:pt idx="0">
                <c:v>54.9</c:v>
              </c:pt>
              <c:pt idx="1">
                <c:v>55.1</c:v>
              </c:pt>
              <c:pt idx="2">
                <c:v>55.7</c:v>
              </c:pt>
              <c:pt idx="3">
                <c:v>56.5</c:v>
              </c:pt>
              <c:pt idx="4">
                <c:v>56.9</c:v>
              </c:pt>
              <c:pt idx="5">
                <c:v>57.6</c:v>
              </c:pt>
              <c:pt idx="6">
                <c:v>57.7</c:v>
              </c:pt>
              <c:pt idx="7">
                <c:v>57.9</c:v>
              </c:pt>
              <c:pt idx="8">
                <c:v>58</c:v>
              </c:pt>
              <c:pt idx="9">
                <c:v>58.4</c:v>
              </c:pt>
              <c:pt idx="10">
                <c:v>58.7</c:v>
              </c:pt>
              <c:pt idx="11">
                <c:v>59.7</c:v>
              </c:pt>
              <c:pt idx="12">
                <c:v>60.1</c:v>
              </c:pt>
              <c:pt idx="13">
                <c:v>60.2</c:v>
              </c:pt>
              <c:pt idx="14">
                <c:v>60.7</c:v>
              </c:pt>
              <c:pt idx="15">
                <c:v>60.9</c:v>
              </c:pt>
              <c:pt idx="16">
                <c:v>60.7</c:v>
              </c:pt>
              <c:pt idx="21">
                <c:v>60.8</c:v>
              </c:pt>
            </c:numLit>
          </c:val>
          <c:smooth val="0"/>
          <c:extLst>
            <c:ext xmlns:c16="http://schemas.microsoft.com/office/drawing/2014/chart" uri="{C3380CC4-5D6E-409C-BE32-E72D297353CC}">
              <c16:uniqueId val="{00000001-D760-456E-974B-E431DB83FF98}"/>
            </c:ext>
          </c:extLst>
        </c:ser>
        <c:ser>
          <c:idx val="2"/>
          <c:order val="2"/>
          <c:tx>
            <c:v>New Brunswick</c:v>
          </c:tx>
          <c:spPr>
            <a:ln w="28575" cap="rnd">
              <a:solidFill>
                <a:srgbClr val="FFFF00"/>
              </a:solidFill>
              <a:round/>
            </a:ln>
            <a:effectLst/>
          </c:spPr>
          <c:marker>
            <c:symbol val="diamond"/>
            <c:size val="5"/>
            <c:spPr>
              <a:solidFill>
                <a:srgbClr val="FFFF00"/>
              </a:solidFill>
              <a:ln w="9525">
                <a:solidFill>
                  <a:srgbClr val="FFFF00"/>
                </a:solidFill>
              </a:ln>
              <a:effectLst/>
            </c:spPr>
          </c:marker>
          <c:cat>
            <c:strLit>
              <c:ptCount val="22"/>
              <c:pt idx="0">
                <c:v>1992-1996</c:v>
              </c:pt>
              <c:pt idx="1">
                <c:v>1993-1997</c:v>
              </c:pt>
              <c:pt idx="2">
                <c:v>1994-1998</c:v>
              </c:pt>
              <c:pt idx="3">
                <c:v>1995-1999</c:v>
              </c:pt>
              <c:pt idx="4">
                <c:v>1996-2000</c:v>
              </c:pt>
              <c:pt idx="5">
                <c:v>1997-2001</c:v>
              </c:pt>
              <c:pt idx="6">
                <c:v>1998-2002</c:v>
              </c:pt>
              <c:pt idx="7">
                <c:v>1999-2003</c:v>
              </c:pt>
              <c:pt idx="8">
                <c:v>2000-2004</c:v>
              </c:pt>
              <c:pt idx="9">
                <c:v>2001-2005</c:v>
              </c:pt>
              <c:pt idx="10">
                <c:v>2002-2006</c:v>
              </c:pt>
              <c:pt idx="11">
                <c:v>2003-2007</c:v>
              </c:pt>
              <c:pt idx="12">
                <c:v>2004-2008</c:v>
              </c:pt>
              <c:pt idx="13">
                <c:v>2005-2009</c:v>
              </c:pt>
              <c:pt idx="14">
                <c:v>2006-2010</c:v>
              </c:pt>
              <c:pt idx="15">
                <c:v>2007-2011</c:v>
              </c:pt>
              <c:pt idx="16">
                <c:v>2008-2012</c:v>
              </c:pt>
              <c:pt idx="17">
                <c:v>2009-2013</c:v>
              </c:pt>
              <c:pt idx="18">
                <c:v>2010-2014</c:v>
              </c:pt>
              <c:pt idx="19">
                <c:v>2011-2015</c:v>
              </c:pt>
              <c:pt idx="20">
                <c:v>2012-2016</c:v>
              </c:pt>
              <c:pt idx="21">
                <c:v>2013-2017</c:v>
              </c:pt>
            </c:strLit>
          </c:cat>
          <c:val>
            <c:numLit>
              <c:formatCode>General</c:formatCode>
              <c:ptCount val="22"/>
              <c:pt idx="0">
                <c:v>55.2</c:v>
              </c:pt>
              <c:pt idx="1">
                <c:v>55.9</c:v>
              </c:pt>
              <c:pt idx="2">
                <c:v>56.5</c:v>
              </c:pt>
              <c:pt idx="3">
                <c:v>57</c:v>
              </c:pt>
              <c:pt idx="4">
                <c:v>57.5</c:v>
              </c:pt>
              <c:pt idx="5">
                <c:v>58</c:v>
              </c:pt>
              <c:pt idx="6">
                <c:v>58.2</c:v>
              </c:pt>
              <c:pt idx="7">
                <c:v>58.1</c:v>
              </c:pt>
              <c:pt idx="8">
                <c:v>58.6</c:v>
              </c:pt>
              <c:pt idx="9">
                <c:v>59.6</c:v>
              </c:pt>
              <c:pt idx="10">
                <c:v>60.3</c:v>
              </c:pt>
              <c:pt idx="11">
                <c:v>61</c:v>
              </c:pt>
              <c:pt idx="12">
                <c:v>61.5</c:v>
              </c:pt>
              <c:pt idx="13">
                <c:v>62</c:v>
              </c:pt>
              <c:pt idx="14">
                <c:v>62.1</c:v>
              </c:pt>
              <c:pt idx="15">
                <c:v>61.8</c:v>
              </c:pt>
              <c:pt idx="16">
                <c:v>62</c:v>
              </c:pt>
              <c:pt idx="21">
                <c:v>62.1</c:v>
              </c:pt>
            </c:numLit>
          </c:val>
          <c:smooth val="0"/>
          <c:extLst>
            <c:ext xmlns:c16="http://schemas.microsoft.com/office/drawing/2014/chart" uri="{C3380CC4-5D6E-409C-BE32-E72D297353CC}">
              <c16:uniqueId val="{00000002-D760-456E-974B-E431DB83FF98}"/>
            </c:ext>
          </c:extLst>
        </c:ser>
        <c:ser>
          <c:idx val="3"/>
          <c:order val="3"/>
          <c:tx>
            <c:v>Ontario</c:v>
          </c:tx>
          <c:spPr>
            <a:ln w="28575" cap="rnd">
              <a:solidFill>
                <a:schemeClr val="accent3">
                  <a:lumMod val="50000"/>
                </a:schemeClr>
              </a:solidFill>
              <a:round/>
            </a:ln>
            <a:effectLst/>
          </c:spPr>
          <c:marker>
            <c:symbol val="triangle"/>
            <c:size val="5"/>
            <c:spPr>
              <a:solidFill>
                <a:schemeClr val="accent3">
                  <a:lumMod val="50000"/>
                </a:schemeClr>
              </a:solidFill>
              <a:ln w="9525">
                <a:solidFill>
                  <a:schemeClr val="accent3">
                    <a:lumMod val="50000"/>
                  </a:schemeClr>
                </a:solidFill>
              </a:ln>
              <a:effectLst/>
            </c:spPr>
          </c:marker>
          <c:cat>
            <c:strLit>
              <c:ptCount val="22"/>
              <c:pt idx="0">
                <c:v>1992-1996</c:v>
              </c:pt>
              <c:pt idx="1">
                <c:v>1993-1997</c:v>
              </c:pt>
              <c:pt idx="2">
                <c:v>1994-1998</c:v>
              </c:pt>
              <c:pt idx="3">
                <c:v>1995-1999</c:v>
              </c:pt>
              <c:pt idx="4">
                <c:v>1996-2000</c:v>
              </c:pt>
              <c:pt idx="5">
                <c:v>1997-2001</c:v>
              </c:pt>
              <c:pt idx="6">
                <c:v>1998-2002</c:v>
              </c:pt>
              <c:pt idx="7">
                <c:v>1999-2003</c:v>
              </c:pt>
              <c:pt idx="8">
                <c:v>2000-2004</c:v>
              </c:pt>
              <c:pt idx="9">
                <c:v>2001-2005</c:v>
              </c:pt>
              <c:pt idx="10">
                <c:v>2002-2006</c:v>
              </c:pt>
              <c:pt idx="11">
                <c:v>2003-2007</c:v>
              </c:pt>
              <c:pt idx="12">
                <c:v>2004-2008</c:v>
              </c:pt>
              <c:pt idx="13">
                <c:v>2005-2009</c:v>
              </c:pt>
              <c:pt idx="14">
                <c:v>2006-2010</c:v>
              </c:pt>
              <c:pt idx="15">
                <c:v>2007-2011</c:v>
              </c:pt>
              <c:pt idx="16">
                <c:v>2008-2012</c:v>
              </c:pt>
              <c:pt idx="17">
                <c:v>2009-2013</c:v>
              </c:pt>
              <c:pt idx="18">
                <c:v>2010-2014</c:v>
              </c:pt>
              <c:pt idx="19">
                <c:v>2011-2015</c:v>
              </c:pt>
              <c:pt idx="20">
                <c:v>2012-2016</c:v>
              </c:pt>
              <c:pt idx="21">
                <c:v>2013-2017</c:v>
              </c:pt>
            </c:strLit>
          </c:cat>
          <c:val>
            <c:numLit>
              <c:formatCode>General</c:formatCode>
              <c:ptCount val="22"/>
              <c:pt idx="0">
                <c:v>55.4</c:v>
              </c:pt>
              <c:pt idx="1">
                <c:v>55.9</c:v>
              </c:pt>
              <c:pt idx="2">
                <c:v>56.3</c:v>
              </c:pt>
              <c:pt idx="3">
                <c:v>56.7</c:v>
              </c:pt>
              <c:pt idx="4">
                <c:v>57.3</c:v>
              </c:pt>
              <c:pt idx="5">
                <c:v>57.8</c:v>
              </c:pt>
              <c:pt idx="6">
                <c:v>58.1</c:v>
              </c:pt>
              <c:pt idx="7">
                <c:v>58.6</c:v>
              </c:pt>
              <c:pt idx="8">
                <c:v>59.1</c:v>
              </c:pt>
              <c:pt idx="9">
                <c:v>59.7</c:v>
              </c:pt>
              <c:pt idx="10">
                <c:v>60.3</c:v>
              </c:pt>
              <c:pt idx="11">
                <c:v>60.9</c:v>
              </c:pt>
              <c:pt idx="12">
                <c:v>61.3</c:v>
              </c:pt>
              <c:pt idx="13">
                <c:v>61.8</c:v>
              </c:pt>
              <c:pt idx="14">
                <c:v>62.1</c:v>
              </c:pt>
              <c:pt idx="15">
                <c:v>62.4</c:v>
              </c:pt>
              <c:pt idx="16">
                <c:v>62.6</c:v>
              </c:pt>
              <c:pt idx="21">
                <c:v>64.099999999999994</c:v>
              </c:pt>
            </c:numLit>
          </c:val>
          <c:smooth val="0"/>
          <c:extLst>
            <c:ext xmlns:c16="http://schemas.microsoft.com/office/drawing/2014/chart" uri="{C3380CC4-5D6E-409C-BE32-E72D297353CC}">
              <c16:uniqueId val="{00000003-D760-456E-974B-E431DB83FF98}"/>
            </c:ext>
          </c:extLst>
        </c:ser>
        <c:dLbls>
          <c:showLegendKey val="0"/>
          <c:showVal val="0"/>
          <c:showCatName val="0"/>
          <c:showSerName val="0"/>
          <c:showPercent val="0"/>
          <c:showBubbleSize val="0"/>
        </c:dLbls>
        <c:marker val="1"/>
        <c:smooth val="0"/>
        <c:axId val="492192848"/>
        <c:axId val="492188536"/>
        <c:extLst>
          <c:ext xmlns:c15="http://schemas.microsoft.com/office/drawing/2012/chart" uri="{02D57815-91ED-43cb-92C2-25804820EDAC}">
            <c15:filteredLineSeries>
              <c15:ser>
                <c:idx val="4"/>
                <c:order val="4"/>
                <c:tx>
                  <c:v>Manitoba</c:v>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Lit>
                    <c:ptCount val="22"/>
                    <c:pt idx="0">
                      <c:v>1992-1996</c:v>
                    </c:pt>
                    <c:pt idx="1">
                      <c:v>1993-1997</c:v>
                    </c:pt>
                    <c:pt idx="2">
                      <c:v>1994-1998</c:v>
                    </c:pt>
                    <c:pt idx="3">
                      <c:v>1995-1999</c:v>
                    </c:pt>
                    <c:pt idx="4">
                      <c:v>1996-2000</c:v>
                    </c:pt>
                    <c:pt idx="5">
                      <c:v>1997-2001</c:v>
                    </c:pt>
                    <c:pt idx="6">
                      <c:v>1998-2002</c:v>
                    </c:pt>
                    <c:pt idx="7">
                      <c:v>1999-2003</c:v>
                    </c:pt>
                    <c:pt idx="8">
                      <c:v>2000-2004</c:v>
                    </c:pt>
                    <c:pt idx="9">
                      <c:v>2001-2005</c:v>
                    </c:pt>
                    <c:pt idx="10">
                      <c:v>2002-2006</c:v>
                    </c:pt>
                    <c:pt idx="11">
                      <c:v>2003-2007</c:v>
                    </c:pt>
                    <c:pt idx="12">
                      <c:v>2004-2008</c:v>
                    </c:pt>
                    <c:pt idx="13">
                      <c:v>2005-2009</c:v>
                    </c:pt>
                    <c:pt idx="14">
                      <c:v>2006-2010</c:v>
                    </c:pt>
                    <c:pt idx="15">
                      <c:v>2007-2011</c:v>
                    </c:pt>
                    <c:pt idx="16">
                      <c:v>2008-2012</c:v>
                    </c:pt>
                    <c:pt idx="17">
                      <c:v>2009-2013</c:v>
                    </c:pt>
                    <c:pt idx="18">
                      <c:v>2010-2014</c:v>
                    </c:pt>
                    <c:pt idx="19">
                      <c:v>2011-2015</c:v>
                    </c:pt>
                    <c:pt idx="20">
                      <c:v>2012-2016</c:v>
                    </c:pt>
                    <c:pt idx="21">
                      <c:v>2013-2017</c:v>
                    </c:pt>
                  </c:strLit>
                </c:cat>
                <c:val>
                  <c:numLit>
                    <c:formatCode>General</c:formatCode>
                    <c:ptCount val="22"/>
                    <c:pt idx="0">
                      <c:v>56.2</c:v>
                    </c:pt>
                    <c:pt idx="1">
                      <c:v>56.5</c:v>
                    </c:pt>
                    <c:pt idx="2">
                      <c:v>56.9</c:v>
                    </c:pt>
                    <c:pt idx="3">
                      <c:v>57.3</c:v>
                    </c:pt>
                    <c:pt idx="4">
                      <c:v>57.5</c:v>
                    </c:pt>
                    <c:pt idx="5">
                      <c:v>58.3</c:v>
                    </c:pt>
                    <c:pt idx="6">
                      <c:v>58.8</c:v>
                    </c:pt>
                    <c:pt idx="7">
                      <c:v>58.8</c:v>
                    </c:pt>
                    <c:pt idx="8">
                      <c:v>58.7</c:v>
                    </c:pt>
                    <c:pt idx="9">
                      <c:v>59.5</c:v>
                    </c:pt>
                    <c:pt idx="10">
                      <c:v>59.5</c:v>
                    </c:pt>
                    <c:pt idx="11">
                      <c:v>59.7</c:v>
                    </c:pt>
                    <c:pt idx="12">
                      <c:v>60.1</c:v>
                    </c:pt>
                    <c:pt idx="13">
                      <c:v>60.6</c:v>
                    </c:pt>
                    <c:pt idx="14">
                      <c:v>60.6</c:v>
                    </c:pt>
                    <c:pt idx="15">
                      <c:v>61.1</c:v>
                    </c:pt>
                    <c:pt idx="16">
                      <c:v>61.3</c:v>
                    </c:pt>
                    <c:pt idx="21">
                      <c:v>62.2</c:v>
                    </c:pt>
                  </c:numLit>
                </c:val>
                <c:smooth val="0"/>
                <c:extLst>
                  <c:ext xmlns:c16="http://schemas.microsoft.com/office/drawing/2014/chart" uri="{C3380CC4-5D6E-409C-BE32-E72D297353CC}">
                    <c16:uniqueId val="{00000004-D760-456E-974B-E431DB83FF98}"/>
                  </c:ext>
                </c:extLst>
              </c15:ser>
            </c15:filteredLineSeries>
            <c15:filteredLineSeries>
              <c15:ser>
                <c:idx val="5"/>
                <c:order val="5"/>
                <c:tx>
                  <c:v>Saskatchewan</c:v>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Lit>
                    <c:ptCount val="22"/>
                    <c:pt idx="0">
                      <c:v>1992-1996</c:v>
                    </c:pt>
                    <c:pt idx="1">
                      <c:v>1993-1997</c:v>
                    </c:pt>
                    <c:pt idx="2">
                      <c:v>1994-1998</c:v>
                    </c:pt>
                    <c:pt idx="3">
                      <c:v>1995-1999</c:v>
                    </c:pt>
                    <c:pt idx="4">
                      <c:v>1996-2000</c:v>
                    </c:pt>
                    <c:pt idx="5">
                      <c:v>1997-2001</c:v>
                    </c:pt>
                    <c:pt idx="6">
                      <c:v>1998-2002</c:v>
                    </c:pt>
                    <c:pt idx="7">
                      <c:v>1999-2003</c:v>
                    </c:pt>
                    <c:pt idx="8">
                      <c:v>2000-2004</c:v>
                    </c:pt>
                    <c:pt idx="9">
                      <c:v>2001-2005</c:v>
                    </c:pt>
                    <c:pt idx="10">
                      <c:v>2002-2006</c:v>
                    </c:pt>
                    <c:pt idx="11">
                      <c:v>2003-2007</c:v>
                    </c:pt>
                    <c:pt idx="12">
                      <c:v>2004-2008</c:v>
                    </c:pt>
                    <c:pt idx="13">
                      <c:v>2005-2009</c:v>
                    </c:pt>
                    <c:pt idx="14">
                      <c:v>2006-2010</c:v>
                    </c:pt>
                    <c:pt idx="15">
                      <c:v>2007-2011</c:v>
                    </c:pt>
                    <c:pt idx="16">
                      <c:v>2008-2012</c:v>
                    </c:pt>
                    <c:pt idx="17">
                      <c:v>2009-2013</c:v>
                    </c:pt>
                    <c:pt idx="18">
                      <c:v>2010-2014</c:v>
                    </c:pt>
                    <c:pt idx="19">
                      <c:v>2011-2015</c:v>
                    </c:pt>
                    <c:pt idx="20">
                      <c:v>2012-2016</c:v>
                    </c:pt>
                    <c:pt idx="21">
                      <c:v>2013-2017</c:v>
                    </c:pt>
                  </c:strLit>
                </c:cat>
                <c:val>
                  <c:numLit>
                    <c:formatCode>General</c:formatCode>
                    <c:ptCount val="22"/>
                    <c:pt idx="0">
                      <c:v>55.7</c:v>
                    </c:pt>
                    <c:pt idx="1">
                      <c:v>56.1</c:v>
                    </c:pt>
                    <c:pt idx="2">
                      <c:v>56.1</c:v>
                    </c:pt>
                    <c:pt idx="3">
                      <c:v>56.6</c:v>
                    </c:pt>
                    <c:pt idx="4">
                      <c:v>57.2</c:v>
                    </c:pt>
                    <c:pt idx="5">
                      <c:v>57.9</c:v>
                    </c:pt>
                    <c:pt idx="6">
                      <c:v>57.8</c:v>
                    </c:pt>
                    <c:pt idx="7">
                      <c:v>58.1</c:v>
                    </c:pt>
                    <c:pt idx="8">
                      <c:v>58.6</c:v>
                    </c:pt>
                    <c:pt idx="9">
                      <c:v>58.8</c:v>
                    </c:pt>
                    <c:pt idx="10">
                      <c:v>59</c:v>
                    </c:pt>
                    <c:pt idx="11">
                      <c:v>59.5</c:v>
                    </c:pt>
                    <c:pt idx="12">
                      <c:v>59.7</c:v>
                    </c:pt>
                    <c:pt idx="13">
                      <c:v>59.8</c:v>
                    </c:pt>
                    <c:pt idx="14">
                      <c:v>60.1</c:v>
                    </c:pt>
                    <c:pt idx="15">
                      <c:v>60.4</c:v>
                    </c:pt>
                    <c:pt idx="16">
                      <c:v>60.7</c:v>
                    </c:pt>
                    <c:pt idx="21">
                      <c:v>61.6</c:v>
                    </c:pt>
                  </c:numLit>
                </c:val>
                <c:smooth val="0"/>
                <c:extLst xmlns:c15="http://schemas.microsoft.com/office/drawing/2012/chart">
                  <c:ext xmlns:c16="http://schemas.microsoft.com/office/drawing/2014/chart" uri="{C3380CC4-5D6E-409C-BE32-E72D297353CC}">
                    <c16:uniqueId val="{00000005-D760-456E-974B-E431DB83FF98}"/>
                  </c:ext>
                </c:extLst>
              </c15:ser>
            </c15:filteredLineSeries>
            <c15:filteredLineSeries>
              <c15:ser>
                <c:idx val="6"/>
                <c:order val="6"/>
                <c:tx>
                  <c:v>Alberta</c:v>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Lit>
                    <c:ptCount val="22"/>
                    <c:pt idx="0">
                      <c:v>1992-1996</c:v>
                    </c:pt>
                    <c:pt idx="1">
                      <c:v>1993-1997</c:v>
                    </c:pt>
                    <c:pt idx="2">
                      <c:v>1994-1998</c:v>
                    </c:pt>
                    <c:pt idx="3">
                      <c:v>1995-1999</c:v>
                    </c:pt>
                    <c:pt idx="4">
                      <c:v>1996-2000</c:v>
                    </c:pt>
                    <c:pt idx="5">
                      <c:v>1997-2001</c:v>
                    </c:pt>
                    <c:pt idx="6">
                      <c:v>1998-2002</c:v>
                    </c:pt>
                    <c:pt idx="7">
                      <c:v>1999-2003</c:v>
                    </c:pt>
                    <c:pt idx="8">
                      <c:v>2000-2004</c:v>
                    </c:pt>
                    <c:pt idx="9">
                      <c:v>2001-2005</c:v>
                    </c:pt>
                    <c:pt idx="10">
                      <c:v>2002-2006</c:v>
                    </c:pt>
                    <c:pt idx="11">
                      <c:v>2003-2007</c:v>
                    </c:pt>
                    <c:pt idx="12">
                      <c:v>2004-2008</c:v>
                    </c:pt>
                    <c:pt idx="13">
                      <c:v>2005-2009</c:v>
                    </c:pt>
                    <c:pt idx="14">
                      <c:v>2006-2010</c:v>
                    </c:pt>
                    <c:pt idx="15">
                      <c:v>2007-2011</c:v>
                    </c:pt>
                    <c:pt idx="16">
                      <c:v>2008-2012</c:v>
                    </c:pt>
                    <c:pt idx="17">
                      <c:v>2009-2013</c:v>
                    </c:pt>
                    <c:pt idx="18">
                      <c:v>2010-2014</c:v>
                    </c:pt>
                    <c:pt idx="19">
                      <c:v>2011-2015</c:v>
                    </c:pt>
                    <c:pt idx="20">
                      <c:v>2012-2016</c:v>
                    </c:pt>
                    <c:pt idx="21">
                      <c:v>2013-2017</c:v>
                    </c:pt>
                  </c:strLit>
                </c:cat>
                <c:val>
                  <c:numLit>
                    <c:formatCode>General</c:formatCode>
                    <c:ptCount val="22"/>
                    <c:pt idx="0">
                      <c:v>54.5</c:v>
                    </c:pt>
                    <c:pt idx="1">
                      <c:v>55.2</c:v>
                    </c:pt>
                    <c:pt idx="2">
                      <c:v>55.4</c:v>
                    </c:pt>
                    <c:pt idx="3">
                      <c:v>55.8</c:v>
                    </c:pt>
                    <c:pt idx="4">
                      <c:v>56.5</c:v>
                    </c:pt>
                    <c:pt idx="5">
                      <c:v>57</c:v>
                    </c:pt>
                    <c:pt idx="6">
                      <c:v>57.4</c:v>
                    </c:pt>
                    <c:pt idx="7">
                      <c:v>58</c:v>
                    </c:pt>
                    <c:pt idx="8">
                      <c:v>58.4</c:v>
                    </c:pt>
                    <c:pt idx="9">
                      <c:v>59</c:v>
                    </c:pt>
                    <c:pt idx="10">
                      <c:v>59.6</c:v>
                    </c:pt>
                    <c:pt idx="11">
                      <c:v>59.9</c:v>
                    </c:pt>
                    <c:pt idx="12">
                      <c:v>60.2</c:v>
                    </c:pt>
                    <c:pt idx="13">
                      <c:v>60.8</c:v>
                    </c:pt>
                    <c:pt idx="14">
                      <c:v>61.2</c:v>
                    </c:pt>
                    <c:pt idx="15">
                      <c:v>61.4</c:v>
                    </c:pt>
                    <c:pt idx="16">
                      <c:v>61.9</c:v>
                    </c:pt>
                    <c:pt idx="21">
                      <c:v>63.3</c:v>
                    </c:pt>
                  </c:numLit>
                </c:val>
                <c:smooth val="0"/>
                <c:extLst xmlns:c15="http://schemas.microsoft.com/office/drawing/2012/chart">
                  <c:ext xmlns:c16="http://schemas.microsoft.com/office/drawing/2014/chart" uri="{C3380CC4-5D6E-409C-BE32-E72D297353CC}">
                    <c16:uniqueId val="{00000006-D760-456E-974B-E431DB83FF98}"/>
                  </c:ext>
                </c:extLst>
              </c15:ser>
            </c15:filteredLineSeries>
            <c15:filteredLineSeries>
              <c15:ser>
                <c:idx val="7"/>
                <c:order val="7"/>
                <c:tx>
                  <c:v>British Columbia</c:v>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Lit>
                    <c:ptCount val="22"/>
                    <c:pt idx="0">
                      <c:v>1992-1996</c:v>
                    </c:pt>
                    <c:pt idx="1">
                      <c:v>1993-1997</c:v>
                    </c:pt>
                    <c:pt idx="2">
                      <c:v>1994-1998</c:v>
                    </c:pt>
                    <c:pt idx="3">
                      <c:v>1995-1999</c:v>
                    </c:pt>
                    <c:pt idx="4">
                      <c:v>1996-2000</c:v>
                    </c:pt>
                    <c:pt idx="5">
                      <c:v>1997-2001</c:v>
                    </c:pt>
                    <c:pt idx="6">
                      <c:v>1998-2002</c:v>
                    </c:pt>
                    <c:pt idx="7">
                      <c:v>1999-2003</c:v>
                    </c:pt>
                    <c:pt idx="8">
                      <c:v>2000-2004</c:v>
                    </c:pt>
                    <c:pt idx="9">
                      <c:v>2001-2005</c:v>
                    </c:pt>
                    <c:pt idx="10">
                      <c:v>2002-2006</c:v>
                    </c:pt>
                    <c:pt idx="11">
                      <c:v>2003-2007</c:v>
                    </c:pt>
                    <c:pt idx="12">
                      <c:v>2004-2008</c:v>
                    </c:pt>
                    <c:pt idx="13">
                      <c:v>2005-2009</c:v>
                    </c:pt>
                    <c:pt idx="14">
                      <c:v>2006-2010</c:v>
                    </c:pt>
                    <c:pt idx="15">
                      <c:v>2007-2011</c:v>
                    </c:pt>
                    <c:pt idx="16">
                      <c:v>2008-2012</c:v>
                    </c:pt>
                    <c:pt idx="17">
                      <c:v>2009-2013</c:v>
                    </c:pt>
                    <c:pt idx="18">
                      <c:v>2010-2014</c:v>
                    </c:pt>
                    <c:pt idx="19">
                      <c:v>2011-2015</c:v>
                    </c:pt>
                    <c:pt idx="20">
                      <c:v>2012-2016</c:v>
                    </c:pt>
                    <c:pt idx="21">
                      <c:v>2013-2017</c:v>
                    </c:pt>
                  </c:strLit>
                </c:cat>
                <c:val>
                  <c:numLit>
                    <c:formatCode>General</c:formatCode>
                    <c:ptCount val="22"/>
                    <c:pt idx="0">
                      <c:v>56.4</c:v>
                    </c:pt>
                    <c:pt idx="1">
                      <c:v>56.4</c:v>
                    </c:pt>
                    <c:pt idx="2">
                      <c:v>56.7</c:v>
                    </c:pt>
                    <c:pt idx="3">
                      <c:v>57.1</c:v>
                    </c:pt>
                    <c:pt idx="4">
                      <c:v>57.4</c:v>
                    </c:pt>
                    <c:pt idx="5">
                      <c:v>57.8</c:v>
                    </c:pt>
                    <c:pt idx="6">
                      <c:v>58.3</c:v>
                    </c:pt>
                    <c:pt idx="7">
                      <c:v>58.6</c:v>
                    </c:pt>
                    <c:pt idx="8">
                      <c:v>58.9</c:v>
                    </c:pt>
                    <c:pt idx="9">
                      <c:v>59.3</c:v>
                    </c:pt>
                    <c:pt idx="10">
                      <c:v>59.5</c:v>
                    </c:pt>
                    <c:pt idx="11">
                      <c:v>59.8</c:v>
                    </c:pt>
                    <c:pt idx="12">
                      <c:v>60.2</c:v>
                    </c:pt>
                    <c:pt idx="13">
                      <c:v>60.6</c:v>
                    </c:pt>
                    <c:pt idx="14">
                      <c:v>61</c:v>
                    </c:pt>
                    <c:pt idx="15">
                      <c:v>61.4</c:v>
                    </c:pt>
                    <c:pt idx="16">
                      <c:v>61.8</c:v>
                    </c:pt>
                    <c:pt idx="21">
                      <c:v>62.5</c:v>
                    </c:pt>
                  </c:numLit>
                </c:val>
                <c:smooth val="0"/>
                <c:extLst xmlns:c15="http://schemas.microsoft.com/office/drawing/2012/chart">
                  <c:ext xmlns:c16="http://schemas.microsoft.com/office/drawing/2014/chart" uri="{C3380CC4-5D6E-409C-BE32-E72D297353CC}">
                    <c16:uniqueId val="{00000007-D760-456E-974B-E431DB83FF98}"/>
                  </c:ext>
                </c:extLst>
              </c15:ser>
            </c15:filteredLineSeries>
          </c:ext>
        </c:extLst>
      </c:lineChart>
      <c:catAx>
        <c:axId val="492192848"/>
        <c:scaling>
          <c:orientation val="minMax"/>
        </c:scaling>
        <c:delete val="0"/>
        <c:axPos val="b"/>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r>
                  <a:rPr lang="en-US" sz="800" b="0" i="0" baseline="0">
                    <a:effectLst/>
                    <a:latin typeface="Verdana" panose="020B0604030504040204" pitchFamily="34" charset="0"/>
                    <a:ea typeface="Verdana" panose="020B0604030504040204" pitchFamily="34" charset="0"/>
                  </a:rPr>
                  <a:t>Five-year diagnosis period</a:t>
                </a:r>
                <a:endParaRPr lang="en-CA"/>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2188536"/>
        <c:crosses val="autoZero"/>
        <c:auto val="1"/>
        <c:lblAlgn val="ctr"/>
        <c:lblOffset val="100"/>
        <c:noMultiLvlLbl val="0"/>
      </c:catAx>
      <c:valAx>
        <c:axId val="492188536"/>
        <c:scaling>
          <c:orientation val="minMax"/>
          <c:max val="65"/>
          <c:min val="5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2192848"/>
        <c:crosses val="autoZero"/>
        <c:crossBetween val="between"/>
        <c:majorUnit val="0.5"/>
      </c:valAx>
      <c:spPr>
        <a:noFill/>
        <a:ln>
          <a:noFill/>
        </a:ln>
        <a:effectLst/>
      </c:spPr>
    </c:plotArea>
    <c:legend>
      <c:legendPos val="b"/>
      <c:layout>
        <c:manualLayout>
          <c:xMode val="edge"/>
          <c:yMode val="edge"/>
          <c:x val="0.13428759771746562"/>
          <c:y val="0.94475133890782126"/>
          <c:w val="0.79922125296741608"/>
          <c:h val="2.808164745583392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4"/>
          <c:order val="4"/>
          <c:tx>
            <c:v>Manitoba</c:v>
          </c:tx>
          <c:spPr>
            <a:ln w="28575" cap="rnd">
              <a:solidFill>
                <a:srgbClr val="C00000"/>
              </a:solidFill>
              <a:round/>
            </a:ln>
            <a:effectLst/>
          </c:spPr>
          <c:marker>
            <c:symbol val="square"/>
            <c:size val="5"/>
            <c:spPr>
              <a:solidFill>
                <a:srgbClr val="C00000"/>
              </a:solidFill>
              <a:ln w="9525">
                <a:solidFill>
                  <a:srgbClr val="C00000"/>
                </a:solidFill>
              </a:ln>
              <a:effectLst/>
            </c:spPr>
          </c:marker>
          <c:cat>
            <c:strLit>
              <c:ptCount val="22"/>
              <c:pt idx="0">
                <c:v>1992-1996</c:v>
              </c:pt>
              <c:pt idx="1">
                <c:v>1993-1997</c:v>
              </c:pt>
              <c:pt idx="2">
                <c:v>1994-1998</c:v>
              </c:pt>
              <c:pt idx="3">
                <c:v>1995-1999</c:v>
              </c:pt>
              <c:pt idx="4">
                <c:v>1996-2000</c:v>
              </c:pt>
              <c:pt idx="5">
                <c:v>1997-2001</c:v>
              </c:pt>
              <c:pt idx="6">
                <c:v>1998-2002</c:v>
              </c:pt>
              <c:pt idx="7">
                <c:v>1999-2003</c:v>
              </c:pt>
              <c:pt idx="8">
                <c:v>2000-2004</c:v>
              </c:pt>
              <c:pt idx="9">
                <c:v>2001-2005</c:v>
              </c:pt>
              <c:pt idx="10">
                <c:v>2002-2006</c:v>
              </c:pt>
              <c:pt idx="11">
                <c:v>2003-2007</c:v>
              </c:pt>
              <c:pt idx="12">
                <c:v>2004-2008</c:v>
              </c:pt>
              <c:pt idx="13">
                <c:v>2005-2009</c:v>
              </c:pt>
              <c:pt idx="14">
                <c:v>2006-2010</c:v>
              </c:pt>
              <c:pt idx="15">
                <c:v>2007-2011</c:v>
              </c:pt>
              <c:pt idx="16">
                <c:v>2008-2012</c:v>
              </c:pt>
              <c:pt idx="17">
                <c:v>2009-2013</c:v>
              </c:pt>
              <c:pt idx="18">
                <c:v>2010-2014</c:v>
              </c:pt>
              <c:pt idx="19">
                <c:v>2011-2015</c:v>
              </c:pt>
              <c:pt idx="20">
                <c:v>2012-2016</c:v>
              </c:pt>
              <c:pt idx="21">
                <c:v>2013-2017</c:v>
              </c:pt>
            </c:strLit>
          </c:cat>
          <c:val>
            <c:numLit>
              <c:formatCode>General</c:formatCode>
              <c:ptCount val="22"/>
              <c:pt idx="0">
                <c:v>56.2</c:v>
              </c:pt>
              <c:pt idx="1">
                <c:v>56.5</c:v>
              </c:pt>
              <c:pt idx="2">
                <c:v>56.9</c:v>
              </c:pt>
              <c:pt idx="3">
                <c:v>57.3</c:v>
              </c:pt>
              <c:pt idx="4">
                <c:v>57.5</c:v>
              </c:pt>
              <c:pt idx="5">
                <c:v>58.3</c:v>
              </c:pt>
              <c:pt idx="6">
                <c:v>58.8</c:v>
              </c:pt>
              <c:pt idx="7">
                <c:v>58.8</c:v>
              </c:pt>
              <c:pt idx="8">
                <c:v>58.7</c:v>
              </c:pt>
              <c:pt idx="9">
                <c:v>59.5</c:v>
              </c:pt>
              <c:pt idx="10">
                <c:v>59.5</c:v>
              </c:pt>
              <c:pt idx="11">
                <c:v>59.7</c:v>
              </c:pt>
              <c:pt idx="12">
                <c:v>60.1</c:v>
              </c:pt>
              <c:pt idx="13">
                <c:v>60.6</c:v>
              </c:pt>
              <c:pt idx="14">
                <c:v>60.6</c:v>
              </c:pt>
              <c:pt idx="15">
                <c:v>61.1</c:v>
              </c:pt>
              <c:pt idx="16">
                <c:v>61.3</c:v>
              </c:pt>
              <c:pt idx="21">
                <c:v>62.2</c:v>
              </c:pt>
            </c:numLit>
          </c:val>
          <c:smooth val="0"/>
          <c:extLst>
            <c:ext xmlns:c16="http://schemas.microsoft.com/office/drawing/2014/chart" uri="{C3380CC4-5D6E-409C-BE32-E72D297353CC}">
              <c16:uniqueId val="{00000000-97EB-406C-843C-2BA004FCBE83}"/>
            </c:ext>
          </c:extLst>
        </c:ser>
        <c:ser>
          <c:idx val="5"/>
          <c:order val="5"/>
          <c:tx>
            <c:v>Saskatchewan</c:v>
          </c:tx>
          <c:spPr>
            <a:ln w="28575" cap="rnd">
              <a:solidFill>
                <a:srgbClr val="92D050"/>
              </a:solidFill>
              <a:round/>
            </a:ln>
            <a:effectLst/>
          </c:spPr>
          <c:marker>
            <c:symbol val="triangle"/>
            <c:size val="5"/>
            <c:spPr>
              <a:solidFill>
                <a:srgbClr val="92D050"/>
              </a:solidFill>
              <a:ln w="9525">
                <a:solidFill>
                  <a:srgbClr val="92D050"/>
                </a:solidFill>
              </a:ln>
              <a:effectLst/>
            </c:spPr>
          </c:marker>
          <c:cat>
            <c:strLit>
              <c:ptCount val="22"/>
              <c:pt idx="0">
                <c:v>1992-1996</c:v>
              </c:pt>
              <c:pt idx="1">
                <c:v>1993-1997</c:v>
              </c:pt>
              <c:pt idx="2">
                <c:v>1994-1998</c:v>
              </c:pt>
              <c:pt idx="3">
                <c:v>1995-1999</c:v>
              </c:pt>
              <c:pt idx="4">
                <c:v>1996-2000</c:v>
              </c:pt>
              <c:pt idx="5">
                <c:v>1997-2001</c:v>
              </c:pt>
              <c:pt idx="6">
                <c:v>1998-2002</c:v>
              </c:pt>
              <c:pt idx="7">
                <c:v>1999-2003</c:v>
              </c:pt>
              <c:pt idx="8">
                <c:v>2000-2004</c:v>
              </c:pt>
              <c:pt idx="9">
                <c:v>2001-2005</c:v>
              </c:pt>
              <c:pt idx="10">
                <c:v>2002-2006</c:v>
              </c:pt>
              <c:pt idx="11">
                <c:v>2003-2007</c:v>
              </c:pt>
              <c:pt idx="12">
                <c:v>2004-2008</c:v>
              </c:pt>
              <c:pt idx="13">
                <c:v>2005-2009</c:v>
              </c:pt>
              <c:pt idx="14">
                <c:v>2006-2010</c:v>
              </c:pt>
              <c:pt idx="15">
                <c:v>2007-2011</c:v>
              </c:pt>
              <c:pt idx="16">
                <c:v>2008-2012</c:v>
              </c:pt>
              <c:pt idx="17">
                <c:v>2009-2013</c:v>
              </c:pt>
              <c:pt idx="18">
                <c:v>2010-2014</c:v>
              </c:pt>
              <c:pt idx="19">
                <c:v>2011-2015</c:v>
              </c:pt>
              <c:pt idx="20">
                <c:v>2012-2016</c:v>
              </c:pt>
              <c:pt idx="21">
                <c:v>2013-2017</c:v>
              </c:pt>
            </c:strLit>
          </c:cat>
          <c:val>
            <c:numLit>
              <c:formatCode>General</c:formatCode>
              <c:ptCount val="22"/>
              <c:pt idx="0">
                <c:v>55.7</c:v>
              </c:pt>
              <c:pt idx="1">
                <c:v>56.1</c:v>
              </c:pt>
              <c:pt idx="2">
                <c:v>56.1</c:v>
              </c:pt>
              <c:pt idx="3">
                <c:v>56.6</c:v>
              </c:pt>
              <c:pt idx="4">
                <c:v>57.2</c:v>
              </c:pt>
              <c:pt idx="5">
                <c:v>57.9</c:v>
              </c:pt>
              <c:pt idx="6">
                <c:v>57.8</c:v>
              </c:pt>
              <c:pt idx="7">
                <c:v>58.1</c:v>
              </c:pt>
              <c:pt idx="8">
                <c:v>58.6</c:v>
              </c:pt>
              <c:pt idx="9">
                <c:v>58.8</c:v>
              </c:pt>
              <c:pt idx="10">
                <c:v>59</c:v>
              </c:pt>
              <c:pt idx="11">
                <c:v>59.5</c:v>
              </c:pt>
              <c:pt idx="12">
                <c:v>59.7</c:v>
              </c:pt>
              <c:pt idx="13">
                <c:v>59.8</c:v>
              </c:pt>
              <c:pt idx="14">
                <c:v>60.1</c:v>
              </c:pt>
              <c:pt idx="15">
                <c:v>60.4</c:v>
              </c:pt>
              <c:pt idx="16">
                <c:v>60.7</c:v>
              </c:pt>
              <c:pt idx="21">
                <c:v>61.6</c:v>
              </c:pt>
            </c:numLit>
          </c:val>
          <c:smooth val="0"/>
          <c:extLst>
            <c:ext xmlns:c16="http://schemas.microsoft.com/office/drawing/2014/chart" uri="{C3380CC4-5D6E-409C-BE32-E72D297353CC}">
              <c16:uniqueId val="{00000001-97EB-406C-843C-2BA004FCBE83}"/>
            </c:ext>
          </c:extLst>
        </c:ser>
        <c:ser>
          <c:idx val="6"/>
          <c:order val="6"/>
          <c:tx>
            <c:v>Alberta</c:v>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Lit>
              <c:ptCount val="22"/>
              <c:pt idx="0">
                <c:v>1992-1996</c:v>
              </c:pt>
              <c:pt idx="1">
                <c:v>1993-1997</c:v>
              </c:pt>
              <c:pt idx="2">
                <c:v>1994-1998</c:v>
              </c:pt>
              <c:pt idx="3">
                <c:v>1995-1999</c:v>
              </c:pt>
              <c:pt idx="4">
                <c:v>1996-2000</c:v>
              </c:pt>
              <c:pt idx="5">
                <c:v>1997-2001</c:v>
              </c:pt>
              <c:pt idx="6">
                <c:v>1998-2002</c:v>
              </c:pt>
              <c:pt idx="7">
                <c:v>1999-2003</c:v>
              </c:pt>
              <c:pt idx="8">
                <c:v>2000-2004</c:v>
              </c:pt>
              <c:pt idx="9">
                <c:v>2001-2005</c:v>
              </c:pt>
              <c:pt idx="10">
                <c:v>2002-2006</c:v>
              </c:pt>
              <c:pt idx="11">
                <c:v>2003-2007</c:v>
              </c:pt>
              <c:pt idx="12">
                <c:v>2004-2008</c:v>
              </c:pt>
              <c:pt idx="13">
                <c:v>2005-2009</c:v>
              </c:pt>
              <c:pt idx="14">
                <c:v>2006-2010</c:v>
              </c:pt>
              <c:pt idx="15">
                <c:v>2007-2011</c:v>
              </c:pt>
              <c:pt idx="16">
                <c:v>2008-2012</c:v>
              </c:pt>
              <c:pt idx="17">
                <c:v>2009-2013</c:v>
              </c:pt>
              <c:pt idx="18">
                <c:v>2010-2014</c:v>
              </c:pt>
              <c:pt idx="19">
                <c:v>2011-2015</c:v>
              </c:pt>
              <c:pt idx="20">
                <c:v>2012-2016</c:v>
              </c:pt>
              <c:pt idx="21">
                <c:v>2013-2017</c:v>
              </c:pt>
            </c:strLit>
          </c:cat>
          <c:val>
            <c:numLit>
              <c:formatCode>General</c:formatCode>
              <c:ptCount val="22"/>
              <c:pt idx="0">
                <c:v>54.5</c:v>
              </c:pt>
              <c:pt idx="1">
                <c:v>55.2</c:v>
              </c:pt>
              <c:pt idx="2">
                <c:v>55.4</c:v>
              </c:pt>
              <c:pt idx="3">
                <c:v>55.8</c:v>
              </c:pt>
              <c:pt idx="4">
                <c:v>56.5</c:v>
              </c:pt>
              <c:pt idx="5">
                <c:v>57</c:v>
              </c:pt>
              <c:pt idx="6">
                <c:v>57.4</c:v>
              </c:pt>
              <c:pt idx="7">
                <c:v>58</c:v>
              </c:pt>
              <c:pt idx="8">
                <c:v>58.4</c:v>
              </c:pt>
              <c:pt idx="9">
                <c:v>59</c:v>
              </c:pt>
              <c:pt idx="10">
                <c:v>59.6</c:v>
              </c:pt>
              <c:pt idx="11">
                <c:v>59.9</c:v>
              </c:pt>
              <c:pt idx="12">
                <c:v>60.2</c:v>
              </c:pt>
              <c:pt idx="13">
                <c:v>60.8</c:v>
              </c:pt>
              <c:pt idx="14">
                <c:v>61.2</c:v>
              </c:pt>
              <c:pt idx="15">
                <c:v>61.4</c:v>
              </c:pt>
              <c:pt idx="16">
                <c:v>61.9</c:v>
              </c:pt>
              <c:pt idx="21">
                <c:v>63.3</c:v>
              </c:pt>
            </c:numLit>
          </c:val>
          <c:smooth val="0"/>
          <c:extLst>
            <c:ext xmlns:c16="http://schemas.microsoft.com/office/drawing/2014/chart" uri="{C3380CC4-5D6E-409C-BE32-E72D297353CC}">
              <c16:uniqueId val="{00000002-97EB-406C-843C-2BA004FCBE83}"/>
            </c:ext>
          </c:extLst>
        </c:ser>
        <c:ser>
          <c:idx val="7"/>
          <c:order val="7"/>
          <c:tx>
            <c:v>British Columbia</c:v>
          </c:tx>
          <c:spPr>
            <a:ln w="28575" cap="rnd">
              <a:solidFill>
                <a:srgbClr val="FFFF00"/>
              </a:solidFill>
              <a:round/>
            </a:ln>
            <a:effectLst/>
          </c:spPr>
          <c:marker>
            <c:symbol val="diamond"/>
            <c:size val="5"/>
            <c:spPr>
              <a:solidFill>
                <a:srgbClr val="FFFF00"/>
              </a:solidFill>
              <a:ln w="9525">
                <a:solidFill>
                  <a:srgbClr val="FFFF00"/>
                </a:solidFill>
              </a:ln>
              <a:effectLst/>
            </c:spPr>
          </c:marker>
          <c:cat>
            <c:strLit>
              <c:ptCount val="22"/>
              <c:pt idx="0">
                <c:v>1992-1996</c:v>
              </c:pt>
              <c:pt idx="1">
                <c:v>1993-1997</c:v>
              </c:pt>
              <c:pt idx="2">
                <c:v>1994-1998</c:v>
              </c:pt>
              <c:pt idx="3">
                <c:v>1995-1999</c:v>
              </c:pt>
              <c:pt idx="4">
                <c:v>1996-2000</c:v>
              </c:pt>
              <c:pt idx="5">
                <c:v>1997-2001</c:v>
              </c:pt>
              <c:pt idx="6">
                <c:v>1998-2002</c:v>
              </c:pt>
              <c:pt idx="7">
                <c:v>1999-2003</c:v>
              </c:pt>
              <c:pt idx="8">
                <c:v>2000-2004</c:v>
              </c:pt>
              <c:pt idx="9">
                <c:v>2001-2005</c:v>
              </c:pt>
              <c:pt idx="10">
                <c:v>2002-2006</c:v>
              </c:pt>
              <c:pt idx="11">
                <c:v>2003-2007</c:v>
              </c:pt>
              <c:pt idx="12">
                <c:v>2004-2008</c:v>
              </c:pt>
              <c:pt idx="13">
                <c:v>2005-2009</c:v>
              </c:pt>
              <c:pt idx="14">
                <c:v>2006-2010</c:v>
              </c:pt>
              <c:pt idx="15">
                <c:v>2007-2011</c:v>
              </c:pt>
              <c:pt idx="16">
                <c:v>2008-2012</c:v>
              </c:pt>
              <c:pt idx="17">
                <c:v>2009-2013</c:v>
              </c:pt>
              <c:pt idx="18">
                <c:v>2010-2014</c:v>
              </c:pt>
              <c:pt idx="19">
                <c:v>2011-2015</c:v>
              </c:pt>
              <c:pt idx="20">
                <c:v>2012-2016</c:v>
              </c:pt>
              <c:pt idx="21">
                <c:v>2013-2017</c:v>
              </c:pt>
            </c:strLit>
          </c:cat>
          <c:val>
            <c:numLit>
              <c:formatCode>General</c:formatCode>
              <c:ptCount val="22"/>
              <c:pt idx="0">
                <c:v>56.4</c:v>
              </c:pt>
              <c:pt idx="1">
                <c:v>56.4</c:v>
              </c:pt>
              <c:pt idx="2">
                <c:v>56.7</c:v>
              </c:pt>
              <c:pt idx="3">
                <c:v>57.1</c:v>
              </c:pt>
              <c:pt idx="4">
                <c:v>57.4</c:v>
              </c:pt>
              <c:pt idx="5">
                <c:v>57.8</c:v>
              </c:pt>
              <c:pt idx="6">
                <c:v>58.3</c:v>
              </c:pt>
              <c:pt idx="7">
                <c:v>58.6</c:v>
              </c:pt>
              <c:pt idx="8">
                <c:v>58.9</c:v>
              </c:pt>
              <c:pt idx="9">
                <c:v>59.3</c:v>
              </c:pt>
              <c:pt idx="10">
                <c:v>59.5</c:v>
              </c:pt>
              <c:pt idx="11">
                <c:v>59.8</c:v>
              </c:pt>
              <c:pt idx="12">
                <c:v>60.2</c:v>
              </c:pt>
              <c:pt idx="13">
                <c:v>60.6</c:v>
              </c:pt>
              <c:pt idx="14">
                <c:v>61</c:v>
              </c:pt>
              <c:pt idx="15">
                <c:v>61.4</c:v>
              </c:pt>
              <c:pt idx="16">
                <c:v>61.8</c:v>
              </c:pt>
              <c:pt idx="21">
                <c:v>62.5</c:v>
              </c:pt>
            </c:numLit>
          </c:val>
          <c:smooth val="0"/>
          <c:extLst>
            <c:ext xmlns:c16="http://schemas.microsoft.com/office/drawing/2014/chart" uri="{C3380CC4-5D6E-409C-BE32-E72D297353CC}">
              <c16:uniqueId val="{00000003-97EB-406C-843C-2BA004FCBE83}"/>
            </c:ext>
          </c:extLst>
        </c:ser>
        <c:dLbls>
          <c:showLegendKey val="0"/>
          <c:showVal val="0"/>
          <c:showCatName val="0"/>
          <c:showSerName val="0"/>
          <c:showPercent val="0"/>
          <c:showBubbleSize val="0"/>
        </c:dLbls>
        <c:marker val="1"/>
        <c:smooth val="0"/>
        <c:axId val="492189320"/>
        <c:axId val="492193240"/>
        <c:extLst>
          <c:ext xmlns:c15="http://schemas.microsoft.com/office/drawing/2012/chart" uri="{02D57815-91ED-43cb-92C2-25804820EDAC}">
            <c15:filteredLineSeries>
              <c15:ser>
                <c:idx val="0"/>
                <c:order val="0"/>
                <c:tx>
                  <c:v>Newfoundland &amp; Labrador</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Lit>
                    <c:ptCount val="22"/>
                    <c:pt idx="0">
                      <c:v>1992-1996</c:v>
                    </c:pt>
                    <c:pt idx="1">
                      <c:v>1993-1997</c:v>
                    </c:pt>
                    <c:pt idx="2">
                      <c:v>1994-1998</c:v>
                    </c:pt>
                    <c:pt idx="3">
                      <c:v>1995-1999</c:v>
                    </c:pt>
                    <c:pt idx="4">
                      <c:v>1996-2000</c:v>
                    </c:pt>
                    <c:pt idx="5">
                      <c:v>1997-2001</c:v>
                    </c:pt>
                    <c:pt idx="6">
                      <c:v>1998-2002</c:v>
                    </c:pt>
                    <c:pt idx="7">
                      <c:v>1999-2003</c:v>
                    </c:pt>
                    <c:pt idx="8">
                      <c:v>2000-2004</c:v>
                    </c:pt>
                    <c:pt idx="9">
                      <c:v>2001-2005</c:v>
                    </c:pt>
                    <c:pt idx="10">
                      <c:v>2002-2006</c:v>
                    </c:pt>
                    <c:pt idx="11">
                      <c:v>2003-2007</c:v>
                    </c:pt>
                    <c:pt idx="12">
                      <c:v>2004-2008</c:v>
                    </c:pt>
                    <c:pt idx="13">
                      <c:v>2005-2009</c:v>
                    </c:pt>
                    <c:pt idx="14">
                      <c:v>2006-2010</c:v>
                    </c:pt>
                    <c:pt idx="15">
                      <c:v>2007-2011</c:v>
                    </c:pt>
                    <c:pt idx="16">
                      <c:v>2008-2012</c:v>
                    </c:pt>
                    <c:pt idx="17">
                      <c:v>2009-2013</c:v>
                    </c:pt>
                    <c:pt idx="18">
                      <c:v>2010-2014</c:v>
                    </c:pt>
                    <c:pt idx="19">
                      <c:v>2011-2015</c:v>
                    </c:pt>
                    <c:pt idx="20">
                      <c:v>2012-2016</c:v>
                    </c:pt>
                    <c:pt idx="21">
                      <c:v>2013-2017</c:v>
                    </c:pt>
                  </c:strLit>
                </c:cat>
                <c:val>
                  <c:numLit>
                    <c:formatCode>General</c:formatCode>
                    <c:ptCount val="22"/>
                    <c:pt idx="0">
                      <c:v>56</c:v>
                    </c:pt>
                    <c:pt idx="1">
                      <c:v>56.6</c:v>
                    </c:pt>
                    <c:pt idx="2">
                      <c:v>57.2</c:v>
                    </c:pt>
                    <c:pt idx="3">
                      <c:v>56.8</c:v>
                    </c:pt>
                    <c:pt idx="4">
                      <c:v>56.9</c:v>
                    </c:pt>
                    <c:pt idx="5">
                      <c:v>57.5</c:v>
                    </c:pt>
                    <c:pt idx="6">
                      <c:v>57.7</c:v>
                    </c:pt>
                    <c:pt idx="7">
                      <c:v>57.7</c:v>
                    </c:pt>
                    <c:pt idx="8">
                      <c:v>58.5</c:v>
                    </c:pt>
                    <c:pt idx="9">
                      <c:v>59.3</c:v>
                    </c:pt>
                    <c:pt idx="10">
                      <c:v>59.6</c:v>
                    </c:pt>
                    <c:pt idx="11">
                      <c:v>59.9</c:v>
                    </c:pt>
                    <c:pt idx="12">
                      <c:v>60.2</c:v>
                    </c:pt>
                    <c:pt idx="13">
                      <c:v>60.5</c:v>
                    </c:pt>
                    <c:pt idx="14">
                      <c:v>60.3</c:v>
                    </c:pt>
                    <c:pt idx="15">
                      <c:v>60.6</c:v>
                    </c:pt>
                    <c:pt idx="16">
                      <c:v>60.5</c:v>
                    </c:pt>
                    <c:pt idx="21">
                      <c:v>61.8</c:v>
                    </c:pt>
                  </c:numLit>
                </c:val>
                <c:smooth val="0"/>
                <c:extLst>
                  <c:ext xmlns:c16="http://schemas.microsoft.com/office/drawing/2014/chart" uri="{C3380CC4-5D6E-409C-BE32-E72D297353CC}">
                    <c16:uniqueId val="{00000004-97EB-406C-843C-2BA004FCBE83}"/>
                  </c:ext>
                </c:extLst>
              </c15:ser>
            </c15:filteredLineSeries>
            <c15:filteredLineSeries>
              <c15:ser>
                <c:idx val="1"/>
                <c:order val="1"/>
                <c:tx>
                  <c:v>Nova Scotia</c:v>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Lit>
                    <c:ptCount val="22"/>
                    <c:pt idx="0">
                      <c:v>1992-1996</c:v>
                    </c:pt>
                    <c:pt idx="1">
                      <c:v>1993-1997</c:v>
                    </c:pt>
                    <c:pt idx="2">
                      <c:v>1994-1998</c:v>
                    </c:pt>
                    <c:pt idx="3">
                      <c:v>1995-1999</c:v>
                    </c:pt>
                    <c:pt idx="4">
                      <c:v>1996-2000</c:v>
                    </c:pt>
                    <c:pt idx="5">
                      <c:v>1997-2001</c:v>
                    </c:pt>
                    <c:pt idx="6">
                      <c:v>1998-2002</c:v>
                    </c:pt>
                    <c:pt idx="7">
                      <c:v>1999-2003</c:v>
                    </c:pt>
                    <c:pt idx="8">
                      <c:v>2000-2004</c:v>
                    </c:pt>
                    <c:pt idx="9">
                      <c:v>2001-2005</c:v>
                    </c:pt>
                    <c:pt idx="10">
                      <c:v>2002-2006</c:v>
                    </c:pt>
                    <c:pt idx="11">
                      <c:v>2003-2007</c:v>
                    </c:pt>
                    <c:pt idx="12">
                      <c:v>2004-2008</c:v>
                    </c:pt>
                    <c:pt idx="13">
                      <c:v>2005-2009</c:v>
                    </c:pt>
                    <c:pt idx="14">
                      <c:v>2006-2010</c:v>
                    </c:pt>
                    <c:pt idx="15">
                      <c:v>2007-2011</c:v>
                    </c:pt>
                    <c:pt idx="16">
                      <c:v>2008-2012</c:v>
                    </c:pt>
                    <c:pt idx="17">
                      <c:v>2009-2013</c:v>
                    </c:pt>
                    <c:pt idx="18">
                      <c:v>2010-2014</c:v>
                    </c:pt>
                    <c:pt idx="19">
                      <c:v>2011-2015</c:v>
                    </c:pt>
                    <c:pt idx="20">
                      <c:v>2012-2016</c:v>
                    </c:pt>
                    <c:pt idx="21">
                      <c:v>2013-2017</c:v>
                    </c:pt>
                  </c:strLit>
                </c:cat>
                <c:val>
                  <c:numLit>
                    <c:formatCode>General</c:formatCode>
                    <c:ptCount val="22"/>
                    <c:pt idx="0">
                      <c:v>54.9</c:v>
                    </c:pt>
                    <c:pt idx="1">
                      <c:v>55.1</c:v>
                    </c:pt>
                    <c:pt idx="2">
                      <c:v>55.7</c:v>
                    </c:pt>
                    <c:pt idx="3">
                      <c:v>56.5</c:v>
                    </c:pt>
                    <c:pt idx="4">
                      <c:v>56.9</c:v>
                    </c:pt>
                    <c:pt idx="5">
                      <c:v>57.6</c:v>
                    </c:pt>
                    <c:pt idx="6">
                      <c:v>57.7</c:v>
                    </c:pt>
                    <c:pt idx="7">
                      <c:v>57.9</c:v>
                    </c:pt>
                    <c:pt idx="8">
                      <c:v>58</c:v>
                    </c:pt>
                    <c:pt idx="9">
                      <c:v>58.4</c:v>
                    </c:pt>
                    <c:pt idx="10">
                      <c:v>58.7</c:v>
                    </c:pt>
                    <c:pt idx="11">
                      <c:v>59.7</c:v>
                    </c:pt>
                    <c:pt idx="12">
                      <c:v>60.1</c:v>
                    </c:pt>
                    <c:pt idx="13">
                      <c:v>60.2</c:v>
                    </c:pt>
                    <c:pt idx="14">
                      <c:v>60.7</c:v>
                    </c:pt>
                    <c:pt idx="15">
                      <c:v>60.9</c:v>
                    </c:pt>
                    <c:pt idx="16">
                      <c:v>60.7</c:v>
                    </c:pt>
                    <c:pt idx="21">
                      <c:v>60.8</c:v>
                    </c:pt>
                  </c:numLit>
                </c:val>
                <c:smooth val="0"/>
                <c:extLst xmlns:c15="http://schemas.microsoft.com/office/drawing/2012/chart">
                  <c:ext xmlns:c16="http://schemas.microsoft.com/office/drawing/2014/chart" uri="{C3380CC4-5D6E-409C-BE32-E72D297353CC}">
                    <c16:uniqueId val="{00000005-97EB-406C-843C-2BA004FCBE83}"/>
                  </c:ext>
                </c:extLst>
              </c15:ser>
            </c15:filteredLineSeries>
            <c15:filteredLineSeries>
              <c15:ser>
                <c:idx val="2"/>
                <c:order val="2"/>
                <c:tx>
                  <c:v>New Brunswick</c:v>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Lit>
                    <c:ptCount val="22"/>
                    <c:pt idx="0">
                      <c:v>1992-1996</c:v>
                    </c:pt>
                    <c:pt idx="1">
                      <c:v>1993-1997</c:v>
                    </c:pt>
                    <c:pt idx="2">
                      <c:v>1994-1998</c:v>
                    </c:pt>
                    <c:pt idx="3">
                      <c:v>1995-1999</c:v>
                    </c:pt>
                    <c:pt idx="4">
                      <c:v>1996-2000</c:v>
                    </c:pt>
                    <c:pt idx="5">
                      <c:v>1997-2001</c:v>
                    </c:pt>
                    <c:pt idx="6">
                      <c:v>1998-2002</c:v>
                    </c:pt>
                    <c:pt idx="7">
                      <c:v>1999-2003</c:v>
                    </c:pt>
                    <c:pt idx="8">
                      <c:v>2000-2004</c:v>
                    </c:pt>
                    <c:pt idx="9">
                      <c:v>2001-2005</c:v>
                    </c:pt>
                    <c:pt idx="10">
                      <c:v>2002-2006</c:v>
                    </c:pt>
                    <c:pt idx="11">
                      <c:v>2003-2007</c:v>
                    </c:pt>
                    <c:pt idx="12">
                      <c:v>2004-2008</c:v>
                    </c:pt>
                    <c:pt idx="13">
                      <c:v>2005-2009</c:v>
                    </c:pt>
                    <c:pt idx="14">
                      <c:v>2006-2010</c:v>
                    </c:pt>
                    <c:pt idx="15">
                      <c:v>2007-2011</c:v>
                    </c:pt>
                    <c:pt idx="16">
                      <c:v>2008-2012</c:v>
                    </c:pt>
                    <c:pt idx="17">
                      <c:v>2009-2013</c:v>
                    </c:pt>
                    <c:pt idx="18">
                      <c:v>2010-2014</c:v>
                    </c:pt>
                    <c:pt idx="19">
                      <c:v>2011-2015</c:v>
                    </c:pt>
                    <c:pt idx="20">
                      <c:v>2012-2016</c:v>
                    </c:pt>
                    <c:pt idx="21">
                      <c:v>2013-2017</c:v>
                    </c:pt>
                  </c:strLit>
                </c:cat>
                <c:val>
                  <c:numLit>
                    <c:formatCode>General</c:formatCode>
                    <c:ptCount val="22"/>
                    <c:pt idx="0">
                      <c:v>55.2</c:v>
                    </c:pt>
                    <c:pt idx="1">
                      <c:v>55.9</c:v>
                    </c:pt>
                    <c:pt idx="2">
                      <c:v>56.5</c:v>
                    </c:pt>
                    <c:pt idx="3">
                      <c:v>57</c:v>
                    </c:pt>
                    <c:pt idx="4">
                      <c:v>57.5</c:v>
                    </c:pt>
                    <c:pt idx="5">
                      <c:v>58</c:v>
                    </c:pt>
                    <c:pt idx="6">
                      <c:v>58.2</c:v>
                    </c:pt>
                    <c:pt idx="7">
                      <c:v>58.1</c:v>
                    </c:pt>
                    <c:pt idx="8">
                      <c:v>58.6</c:v>
                    </c:pt>
                    <c:pt idx="9">
                      <c:v>59.6</c:v>
                    </c:pt>
                    <c:pt idx="10">
                      <c:v>60.3</c:v>
                    </c:pt>
                    <c:pt idx="11">
                      <c:v>61</c:v>
                    </c:pt>
                    <c:pt idx="12">
                      <c:v>61.5</c:v>
                    </c:pt>
                    <c:pt idx="13">
                      <c:v>62</c:v>
                    </c:pt>
                    <c:pt idx="14">
                      <c:v>62.1</c:v>
                    </c:pt>
                    <c:pt idx="15">
                      <c:v>61.8</c:v>
                    </c:pt>
                    <c:pt idx="16">
                      <c:v>62</c:v>
                    </c:pt>
                    <c:pt idx="21">
                      <c:v>62.1</c:v>
                    </c:pt>
                  </c:numLit>
                </c:val>
                <c:smooth val="0"/>
                <c:extLst xmlns:c15="http://schemas.microsoft.com/office/drawing/2012/chart">
                  <c:ext xmlns:c16="http://schemas.microsoft.com/office/drawing/2014/chart" uri="{C3380CC4-5D6E-409C-BE32-E72D297353CC}">
                    <c16:uniqueId val="{00000006-97EB-406C-843C-2BA004FCBE83}"/>
                  </c:ext>
                </c:extLst>
              </c15:ser>
            </c15:filteredLineSeries>
            <c15:filteredLineSeries>
              <c15:ser>
                <c:idx val="3"/>
                <c:order val="3"/>
                <c:tx>
                  <c:v>Ontario</c:v>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Lit>
                    <c:ptCount val="22"/>
                    <c:pt idx="0">
                      <c:v>1992-1996</c:v>
                    </c:pt>
                    <c:pt idx="1">
                      <c:v>1993-1997</c:v>
                    </c:pt>
                    <c:pt idx="2">
                      <c:v>1994-1998</c:v>
                    </c:pt>
                    <c:pt idx="3">
                      <c:v>1995-1999</c:v>
                    </c:pt>
                    <c:pt idx="4">
                      <c:v>1996-2000</c:v>
                    </c:pt>
                    <c:pt idx="5">
                      <c:v>1997-2001</c:v>
                    </c:pt>
                    <c:pt idx="6">
                      <c:v>1998-2002</c:v>
                    </c:pt>
                    <c:pt idx="7">
                      <c:v>1999-2003</c:v>
                    </c:pt>
                    <c:pt idx="8">
                      <c:v>2000-2004</c:v>
                    </c:pt>
                    <c:pt idx="9">
                      <c:v>2001-2005</c:v>
                    </c:pt>
                    <c:pt idx="10">
                      <c:v>2002-2006</c:v>
                    </c:pt>
                    <c:pt idx="11">
                      <c:v>2003-2007</c:v>
                    </c:pt>
                    <c:pt idx="12">
                      <c:v>2004-2008</c:v>
                    </c:pt>
                    <c:pt idx="13">
                      <c:v>2005-2009</c:v>
                    </c:pt>
                    <c:pt idx="14">
                      <c:v>2006-2010</c:v>
                    </c:pt>
                    <c:pt idx="15">
                      <c:v>2007-2011</c:v>
                    </c:pt>
                    <c:pt idx="16">
                      <c:v>2008-2012</c:v>
                    </c:pt>
                    <c:pt idx="17">
                      <c:v>2009-2013</c:v>
                    </c:pt>
                    <c:pt idx="18">
                      <c:v>2010-2014</c:v>
                    </c:pt>
                    <c:pt idx="19">
                      <c:v>2011-2015</c:v>
                    </c:pt>
                    <c:pt idx="20">
                      <c:v>2012-2016</c:v>
                    </c:pt>
                    <c:pt idx="21">
                      <c:v>2013-2017</c:v>
                    </c:pt>
                  </c:strLit>
                </c:cat>
                <c:val>
                  <c:numLit>
                    <c:formatCode>General</c:formatCode>
                    <c:ptCount val="22"/>
                    <c:pt idx="0">
                      <c:v>55.4</c:v>
                    </c:pt>
                    <c:pt idx="1">
                      <c:v>55.9</c:v>
                    </c:pt>
                    <c:pt idx="2">
                      <c:v>56.3</c:v>
                    </c:pt>
                    <c:pt idx="3">
                      <c:v>56.7</c:v>
                    </c:pt>
                    <c:pt idx="4">
                      <c:v>57.3</c:v>
                    </c:pt>
                    <c:pt idx="5">
                      <c:v>57.8</c:v>
                    </c:pt>
                    <c:pt idx="6">
                      <c:v>58.1</c:v>
                    </c:pt>
                    <c:pt idx="7">
                      <c:v>58.6</c:v>
                    </c:pt>
                    <c:pt idx="8">
                      <c:v>59.1</c:v>
                    </c:pt>
                    <c:pt idx="9">
                      <c:v>59.7</c:v>
                    </c:pt>
                    <c:pt idx="10">
                      <c:v>60.3</c:v>
                    </c:pt>
                    <c:pt idx="11">
                      <c:v>60.9</c:v>
                    </c:pt>
                    <c:pt idx="12">
                      <c:v>61.3</c:v>
                    </c:pt>
                    <c:pt idx="13">
                      <c:v>61.8</c:v>
                    </c:pt>
                    <c:pt idx="14">
                      <c:v>62.1</c:v>
                    </c:pt>
                    <c:pt idx="15">
                      <c:v>62.4</c:v>
                    </c:pt>
                    <c:pt idx="16">
                      <c:v>62.6</c:v>
                    </c:pt>
                    <c:pt idx="21">
                      <c:v>64.099999999999994</c:v>
                    </c:pt>
                  </c:numLit>
                </c:val>
                <c:smooth val="0"/>
                <c:extLst xmlns:c15="http://schemas.microsoft.com/office/drawing/2012/chart">
                  <c:ext xmlns:c16="http://schemas.microsoft.com/office/drawing/2014/chart" uri="{C3380CC4-5D6E-409C-BE32-E72D297353CC}">
                    <c16:uniqueId val="{00000007-97EB-406C-843C-2BA004FCBE83}"/>
                  </c:ext>
                </c:extLst>
              </c15:ser>
            </c15:filteredLineSeries>
          </c:ext>
        </c:extLst>
      </c:lineChart>
      <c:catAx>
        <c:axId val="492189320"/>
        <c:scaling>
          <c:orientation val="minMax"/>
        </c:scaling>
        <c:delete val="0"/>
        <c:axPos val="b"/>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r>
                  <a:rPr lang="en-US" sz="800" b="0" i="0" baseline="0">
                    <a:effectLst/>
                    <a:latin typeface="Verdana" panose="020B0604030504040204" pitchFamily="34" charset="0"/>
                    <a:ea typeface="Verdana" panose="020B0604030504040204" pitchFamily="34" charset="0"/>
                  </a:rPr>
                  <a:t>Five-year diagnosis period</a:t>
                </a:r>
                <a:endParaRPr lang="en-CA"/>
              </a:p>
            </c:rich>
          </c:tx>
          <c:layout>
            <c:manualLayout>
              <c:xMode val="edge"/>
              <c:yMode val="edge"/>
              <c:x val="0.35816539881667336"/>
              <c:y val="0.91324367257409367"/>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2193240"/>
        <c:crosses val="autoZero"/>
        <c:auto val="1"/>
        <c:lblAlgn val="ctr"/>
        <c:lblOffset val="100"/>
        <c:noMultiLvlLbl val="0"/>
      </c:catAx>
      <c:valAx>
        <c:axId val="492193240"/>
        <c:scaling>
          <c:orientation val="minMax"/>
          <c:max val="65"/>
          <c:min val="5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2189320"/>
        <c:crosses val="autoZero"/>
        <c:crossBetween val="between"/>
        <c:majorUnit val="0.5"/>
      </c:valAx>
      <c:spPr>
        <a:noFill/>
        <a:ln>
          <a:noFill/>
        </a:ln>
        <a:effectLst/>
      </c:spPr>
    </c:plotArea>
    <c:legend>
      <c:legendPos val="b"/>
      <c:layout>
        <c:manualLayout>
          <c:xMode val="edge"/>
          <c:yMode val="edge"/>
          <c:x val="8.7035414872062414E-2"/>
          <c:y val="0.94804351298168321"/>
          <c:w val="0.81360235209427789"/>
          <c:h val="3.695831542440913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595313</xdr:colOff>
      <xdr:row>10</xdr:row>
      <xdr:rowOff>37687</xdr:rowOff>
    </xdr:from>
    <xdr:to>
      <xdr:col>24</xdr:col>
      <xdr:colOff>357186</xdr:colOff>
      <xdr:row>29</xdr:row>
      <xdr:rowOff>138112</xdr:rowOff>
    </xdr:to>
    <xdr:pic>
      <xdr:nvPicPr>
        <xdr:cNvPr id="2" name="Picture 1" descr="img5.pn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7313" y="2123662"/>
          <a:ext cx="10391773" cy="37199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3</xdr:row>
      <xdr:rowOff>-1</xdr:rowOff>
    </xdr:from>
    <xdr:to>
      <xdr:col>9</xdr:col>
      <xdr:colOff>484807</xdr:colOff>
      <xdr:row>43</xdr:row>
      <xdr:rowOff>108856</xdr:rowOff>
    </xdr:to>
    <xdr:pic>
      <xdr:nvPicPr>
        <xdr:cNvPr id="2" name="Picture 1">
          <a:extLst>
            <a:ext uri="{FF2B5EF4-FFF2-40B4-BE49-F238E27FC236}">
              <a16:creationId xmlns:a16="http://schemas.microsoft.com/office/drawing/2014/main" id="{01ED0107-158C-3EB6-F057-3DF4EC6E6E5B}"/>
            </a:ext>
          </a:extLst>
        </xdr:cNvPr>
        <xdr:cNvPicPr>
          <a:picLocks noChangeAspect="1"/>
        </xdr:cNvPicPr>
      </xdr:nvPicPr>
      <xdr:blipFill>
        <a:blip xmlns:r="http://schemas.openxmlformats.org/officeDocument/2006/relationships" r:embed="rId1"/>
        <a:stretch>
          <a:fillRect/>
        </a:stretch>
      </xdr:blipFill>
      <xdr:spPr>
        <a:xfrm>
          <a:off x="0" y="625928"/>
          <a:ext cx="8444986" cy="79737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297655</xdr:colOff>
      <xdr:row>1</xdr:row>
      <xdr:rowOff>219800</xdr:rowOff>
    </xdr:from>
    <xdr:to>
      <xdr:col>27</xdr:col>
      <xdr:colOff>276224</xdr:colOff>
      <xdr:row>22</xdr:row>
      <xdr:rowOff>97632</xdr:rowOff>
    </xdr:to>
    <xdr:graphicFrame macro="">
      <xdr:nvGraphicFramePr>
        <xdr:cNvPr id="10" name="Chart 1">
          <a:extLst>
            <a:ext uri="{FF2B5EF4-FFF2-40B4-BE49-F238E27FC236}">
              <a16:creationId xmlns:a16="http://schemas.microsoft.com/office/drawing/2014/main" id="{588815BA-8C8A-4627-ACA5-815B25BBD6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xdr:col>
      <xdr:colOff>323850</xdr:colOff>
      <xdr:row>34</xdr:row>
      <xdr:rowOff>0</xdr:rowOff>
    </xdr:from>
    <xdr:ext cx="184731" cy="264560"/>
    <xdr:sp macro="" textlink="">
      <xdr:nvSpPr>
        <xdr:cNvPr id="3" name="TextBox 2">
          <a:extLst>
            <a:ext uri="{FF2B5EF4-FFF2-40B4-BE49-F238E27FC236}">
              <a16:creationId xmlns:a16="http://schemas.microsoft.com/office/drawing/2014/main" id="{5B3CE175-2F56-4996-9AE4-5F0E381D4ACE}"/>
            </a:ext>
          </a:extLst>
        </xdr:cNvPr>
        <xdr:cNvSpPr txBox="1"/>
      </xdr:nvSpPr>
      <xdr:spPr>
        <a:xfrm>
          <a:off x="6896100" y="699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oneCellAnchor>
    <xdr:from>
      <xdr:col>19</xdr:col>
      <xdr:colOff>0</xdr:colOff>
      <xdr:row>4</xdr:row>
      <xdr:rowOff>0</xdr:rowOff>
    </xdr:from>
    <xdr:ext cx="184731" cy="264560"/>
    <xdr:sp macro="" textlink="">
      <xdr:nvSpPr>
        <xdr:cNvPr id="4" name="TextBox 3">
          <a:extLst>
            <a:ext uri="{FF2B5EF4-FFF2-40B4-BE49-F238E27FC236}">
              <a16:creationId xmlns:a16="http://schemas.microsoft.com/office/drawing/2014/main" id="{D0ADF3F7-694D-4B20-8154-8B6797C7BDF7}"/>
            </a:ext>
          </a:extLst>
        </xdr:cNvPr>
        <xdr:cNvSpPr txBox="1"/>
      </xdr:nvSpPr>
      <xdr:spPr>
        <a:xfrm>
          <a:off x="12896850" y="9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twoCellAnchor>
    <xdr:from>
      <xdr:col>11</xdr:col>
      <xdr:colOff>297654</xdr:colOff>
      <xdr:row>19</xdr:row>
      <xdr:rowOff>74545</xdr:rowOff>
    </xdr:from>
    <xdr:to>
      <xdr:col>27</xdr:col>
      <xdr:colOff>219072</xdr:colOff>
      <xdr:row>43</xdr:row>
      <xdr:rowOff>76201</xdr:rowOff>
    </xdr:to>
    <xdr:graphicFrame macro="">
      <xdr:nvGraphicFramePr>
        <xdr:cNvPr id="5" name="Chart 4">
          <a:extLst>
            <a:ext uri="{FF2B5EF4-FFF2-40B4-BE49-F238E27FC236}">
              <a16:creationId xmlns:a16="http://schemas.microsoft.com/office/drawing/2014/main" id="{2C1658CB-D168-4E18-B4C2-3D679C9D6B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9</xdr:col>
      <xdr:colOff>323850</xdr:colOff>
      <xdr:row>62</xdr:row>
      <xdr:rowOff>0</xdr:rowOff>
    </xdr:from>
    <xdr:ext cx="184731" cy="264560"/>
    <xdr:sp macro="" textlink="">
      <xdr:nvSpPr>
        <xdr:cNvPr id="6" name="TextBox 5">
          <a:extLst>
            <a:ext uri="{FF2B5EF4-FFF2-40B4-BE49-F238E27FC236}">
              <a16:creationId xmlns:a16="http://schemas.microsoft.com/office/drawing/2014/main" id="{2B7317C2-54A8-4B50-9C23-D786911B7C7B}"/>
            </a:ext>
          </a:extLst>
        </xdr:cNvPr>
        <xdr:cNvSpPr txBox="1"/>
      </xdr:nvSpPr>
      <xdr:spPr>
        <a:xfrm>
          <a:off x="6896100" y="1216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twoCellAnchor>
    <xdr:from>
      <xdr:col>11</xdr:col>
      <xdr:colOff>309562</xdr:colOff>
      <xdr:row>39</xdr:row>
      <xdr:rowOff>26918</xdr:rowOff>
    </xdr:from>
    <xdr:to>
      <xdr:col>27</xdr:col>
      <xdr:colOff>192881</xdr:colOff>
      <xdr:row>64</xdr:row>
      <xdr:rowOff>76199</xdr:rowOff>
    </xdr:to>
    <xdr:graphicFrame macro="">
      <xdr:nvGraphicFramePr>
        <xdr:cNvPr id="7" name="Chart 6">
          <a:extLst>
            <a:ext uri="{FF2B5EF4-FFF2-40B4-BE49-F238E27FC236}">
              <a16:creationId xmlns:a16="http://schemas.microsoft.com/office/drawing/2014/main" id="{3F7104DB-B0C0-437F-BE8B-AF00F8CA0A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19</xdr:col>
      <xdr:colOff>0</xdr:colOff>
      <xdr:row>30</xdr:row>
      <xdr:rowOff>0</xdr:rowOff>
    </xdr:from>
    <xdr:ext cx="184731" cy="264560"/>
    <xdr:sp macro="" textlink="">
      <xdr:nvSpPr>
        <xdr:cNvPr id="8" name="TextBox 7">
          <a:extLst>
            <a:ext uri="{FF2B5EF4-FFF2-40B4-BE49-F238E27FC236}">
              <a16:creationId xmlns:a16="http://schemas.microsoft.com/office/drawing/2014/main" id="{E68E40E5-4DB4-4A98-97DA-9BB8D1BBB5D2}"/>
            </a:ext>
          </a:extLst>
        </xdr:cNvPr>
        <xdr:cNvSpPr txBox="1"/>
      </xdr:nvSpPr>
      <xdr:spPr>
        <a:xfrm>
          <a:off x="12896850" y="626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oneCellAnchor>
    <xdr:from>
      <xdr:col>19</xdr:col>
      <xdr:colOff>0</xdr:colOff>
      <xdr:row>58</xdr:row>
      <xdr:rowOff>0</xdr:rowOff>
    </xdr:from>
    <xdr:ext cx="184731" cy="264560"/>
    <xdr:sp macro="" textlink="">
      <xdr:nvSpPr>
        <xdr:cNvPr id="9" name="TextBox 8">
          <a:extLst>
            <a:ext uri="{FF2B5EF4-FFF2-40B4-BE49-F238E27FC236}">
              <a16:creationId xmlns:a16="http://schemas.microsoft.com/office/drawing/2014/main" id="{CDE80E32-EB6B-4233-9237-A848F51E06F3}"/>
            </a:ext>
          </a:extLst>
        </xdr:cNvPr>
        <xdr:cNvSpPr txBox="1"/>
      </xdr:nvSpPr>
      <xdr:spPr>
        <a:xfrm>
          <a:off x="12896850" y="1142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oneCellAnchor>
    <xdr:from>
      <xdr:col>20</xdr:col>
      <xdr:colOff>0</xdr:colOff>
      <xdr:row>4</xdr:row>
      <xdr:rowOff>0</xdr:rowOff>
    </xdr:from>
    <xdr:ext cx="184731" cy="264560"/>
    <xdr:sp macro="" textlink="">
      <xdr:nvSpPr>
        <xdr:cNvPr id="2" name="TextBox 1">
          <a:extLst>
            <a:ext uri="{FF2B5EF4-FFF2-40B4-BE49-F238E27FC236}">
              <a16:creationId xmlns:a16="http://schemas.microsoft.com/office/drawing/2014/main" id="{EA15EFA7-5C81-409C-978A-0E4C7AD5A37C}"/>
            </a:ext>
          </a:extLst>
        </xdr:cNvPr>
        <xdr:cNvSpPr txBox="1"/>
      </xdr:nvSpPr>
      <xdr:spPr>
        <a:xfrm>
          <a:off x="13013531"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oneCellAnchor>
    <xdr:from>
      <xdr:col>20</xdr:col>
      <xdr:colOff>0</xdr:colOff>
      <xdr:row>4</xdr:row>
      <xdr:rowOff>0</xdr:rowOff>
    </xdr:from>
    <xdr:ext cx="184731" cy="264560"/>
    <xdr:sp macro="" textlink="">
      <xdr:nvSpPr>
        <xdr:cNvPr id="11" name="TextBox 10">
          <a:extLst>
            <a:ext uri="{FF2B5EF4-FFF2-40B4-BE49-F238E27FC236}">
              <a16:creationId xmlns:a16="http://schemas.microsoft.com/office/drawing/2014/main" id="{F8F1CE26-CD9F-4E5C-ACA6-15A6C681D2E7}"/>
            </a:ext>
          </a:extLst>
        </xdr:cNvPr>
        <xdr:cNvSpPr txBox="1"/>
      </xdr:nvSpPr>
      <xdr:spPr>
        <a:xfrm>
          <a:off x="13013531"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wsDr>
</file>

<file path=xl/drawings/drawing3.xml><?xml version="1.0" encoding="utf-8"?>
<c:userShapes xmlns:c="http://schemas.openxmlformats.org/drawingml/2006/chart">
  <cdr:relSizeAnchor xmlns:cdr="http://schemas.openxmlformats.org/drawingml/2006/chartDrawing">
    <cdr:from>
      <cdr:x>0.03471</cdr:x>
      <cdr:y>0.01666</cdr:y>
    </cdr:from>
    <cdr:to>
      <cdr:x>0.9726</cdr:x>
      <cdr:y>0.11164</cdr:y>
    </cdr:to>
    <cdr:sp macro="" textlink="">
      <cdr:nvSpPr>
        <cdr:cNvPr id="2" name="TextBox 1"/>
        <cdr:cNvSpPr txBox="1"/>
      </cdr:nvSpPr>
      <cdr:spPr>
        <a:xfrm xmlns:a="http://schemas.openxmlformats.org/drawingml/2006/main">
          <a:off x="212450" y="82828"/>
          <a:ext cx="5739847" cy="4721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CA" sz="1100" b="1">
            <a:latin typeface="Arial" pitchFamily="34" charset="0"/>
            <a:cs typeface="Arial" pitchFamily="34" charset="0"/>
          </a:endParaRPr>
        </a:p>
      </cdr:txBody>
    </cdr:sp>
  </cdr:relSizeAnchor>
  <cdr:relSizeAnchor xmlns:cdr="http://schemas.openxmlformats.org/drawingml/2006/chartDrawing">
    <cdr:from>
      <cdr:x>0.0433</cdr:x>
      <cdr:y>0.96936</cdr:y>
    </cdr:from>
    <cdr:to>
      <cdr:x>0.98512</cdr:x>
      <cdr:y>0.99167</cdr:y>
    </cdr:to>
    <cdr:sp macro="" textlink="">
      <cdr:nvSpPr>
        <cdr:cNvPr id="3" name="TextBox 2"/>
        <cdr:cNvSpPr txBox="1"/>
      </cdr:nvSpPr>
      <cdr:spPr>
        <a:xfrm xmlns:a="http://schemas.openxmlformats.org/drawingml/2006/main">
          <a:off x="306043" y="5726182"/>
          <a:ext cx="6656732" cy="13176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CA" sz="850">
            <a:latin typeface="Arial" pitchFamily="34" charset="0"/>
            <a:ea typeface="+mn-ea"/>
            <a:cs typeface="Arial" pitchFamily="34" charset="0"/>
          </a:endParaRPr>
        </a:p>
      </cdr:txBody>
    </cdr:sp>
  </cdr:relSizeAnchor>
  <cdr:relSizeAnchor xmlns:cdr="http://schemas.openxmlformats.org/drawingml/2006/chartDrawing">
    <cdr:from>
      <cdr:x>0</cdr:x>
      <cdr:y>0.84725</cdr:y>
    </cdr:from>
    <cdr:to>
      <cdr:x>0.94199</cdr:x>
      <cdr:y>0.85454</cdr:y>
    </cdr:to>
    <cdr:sp macro="" textlink="">
      <cdr:nvSpPr>
        <cdr:cNvPr id="4" name="TextBox 1"/>
        <cdr:cNvSpPr txBox="1"/>
      </cdr:nvSpPr>
      <cdr:spPr>
        <a:xfrm xmlns:a="http://schemas.openxmlformats.org/drawingml/2006/main">
          <a:off x="0" y="5311501"/>
          <a:ext cx="6918153" cy="457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lvl="0" indent="0" defTabSz="914400" eaLnBrk="1" fontAlgn="base" latinLnBrk="0" hangingPunct="1">
            <a:lnSpc>
              <a:spcPct val="100000"/>
            </a:lnSpc>
            <a:spcBef>
              <a:spcPts val="0"/>
            </a:spcBef>
            <a:spcAft>
              <a:spcPts val="0"/>
            </a:spcAft>
            <a:buClrTx/>
            <a:buSzTx/>
            <a:buFontTx/>
            <a:buNone/>
            <a:tabLst/>
            <a:defRPr/>
          </a:pPr>
          <a:endParaRPr lang="en-CA" sz="800" b="1" i="0" baseline="0">
            <a:latin typeface="Verdana" panose="020B0604030504040204" pitchFamily="34" charset="0"/>
            <a:ea typeface="Verdana" panose="020B0604030504040204" pitchFamily="34" charset="0"/>
            <a:cs typeface="Verdana" panose="020B0604030504040204" pitchFamily="34" charset="0"/>
          </a:endParaRPr>
        </a:p>
        <a:p xmlns:a="http://schemas.openxmlformats.org/drawingml/2006/main">
          <a:pPr eaLnBrk="1" fontAlgn="base" latinLnBrk="0" hangingPunct="1"/>
          <a:endParaRPr lang="en-CA" sz="800">
            <a:latin typeface="Verdana" panose="020B0604030504040204" pitchFamily="34" charset="0"/>
            <a:ea typeface="Verdana" panose="020B0604030504040204" pitchFamily="34" charset="0"/>
            <a:cs typeface="Verdana" panose="020B0604030504040204" pitchFamily="34" charset="0"/>
          </a:endParaRPr>
        </a:p>
      </cdr:txBody>
    </cdr:sp>
  </cdr:relSizeAnchor>
  <cdr:relSizeAnchor xmlns:cdr="http://schemas.openxmlformats.org/drawingml/2006/chartDrawing">
    <cdr:from>
      <cdr:x>0.04717</cdr:x>
      <cdr:y>0.84671</cdr:y>
    </cdr:from>
    <cdr:to>
      <cdr:x>0.92582</cdr:x>
      <cdr:y>0.8867</cdr:y>
    </cdr:to>
    <cdr:sp macro="" textlink="">
      <cdr:nvSpPr>
        <cdr:cNvPr id="6" name="TextBox 5"/>
        <cdr:cNvSpPr txBox="1"/>
      </cdr:nvSpPr>
      <cdr:spPr>
        <a:xfrm xmlns:a="http://schemas.openxmlformats.org/drawingml/2006/main">
          <a:off x="333375" y="4840357"/>
          <a:ext cx="62103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CA" sz="85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0.00303</cdr:x>
      <cdr:y>0.88339</cdr:y>
    </cdr:from>
    <cdr:to>
      <cdr:x>0.90008</cdr:x>
      <cdr:y>0.89074</cdr:y>
    </cdr:to>
    <cdr:sp macro="" textlink="">
      <cdr:nvSpPr>
        <cdr:cNvPr id="5" name="TextBox 4"/>
        <cdr:cNvSpPr txBox="1"/>
      </cdr:nvSpPr>
      <cdr:spPr>
        <a:xfrm xmlns:a="http://schemas.openxmlformats.org/drawingml/2006/main">
          <a:off x="22860" y="5497688"/>
          <a:ext cx="6776085" cy="457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CA" sz="1100"/>
        </a:p>
      </cdr:txBody>
    </cdr:sp>
  </cdr:relSizeAnchor>
  <cdr:relSizeAnchor xmlns:cdr="http://schemas.openxmlformats.org/drawingml/2006/chartDrawing">
    <cdr:from>
      <cdr:x>0</cdr:x>
      <cdr:y>0.91066</cdr:y>
    </cdr:from>
    <cdr:to>
      <cdr:x>0.92466</cdr:x>
      <cdr:y>0.91949</cdr:y>
    </cdr:to>
    <cdr:sp macro="" textlink="">
      <cdr:nvSpPr>
        <cdr:cNvPr id="7" name="TextBox 6"/>
        <cdr:cNvSpPr txBox="1"/>
      </cdr:nvSpPr>
      <cdr:spPr>
        <a:xfrm xmlns:a="http://schemas.openxmlformats.org/drawingml/2006/main">
          <a:off x="0" y="5667391"/>
          <a:ext cx="6984640" cy="549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CA" sz="800" b="0" i="0" baseline="0">
              <a:effectLst/>
              <a:latin typeface="Verdana" panose="020B0604030504040204" pitchFamily="34" charset="0"/>
              <a:ea typeface="Verdana" panose="020B0604030504040204" pitchFamily="34" charset="0"/>
              <a:cs typeface="Verdana" panose="020B0604030504040204" pitchFamily="34" charset="0"/>
            </a:rPr>
            <a:t> </a:t>
          </a:r>
          <a:endParaRPr lang="en-CA" sz="1100"/>
        </a:p>
      </cdr:txBody>
    </cdr:sp>
  </cdr:relSizeAnchor>
</c:userShapes>
</file>

<file path=xl/drawings/drawing4.xml><?xml version="1.0" encoding="utf-8"?>
<c:userShapes xmlns:c="http://schemas.openxmlformats.org/drawingml/2006/chart">
  <cdr:relSizeAnchor xmlns:cdr="http://schemas.openxmlformats.org/drawingml/2006/chartDrawing">
    <cdr:from>
      <cdr:x>0.03471</cdr:x>
      <cdr:y>0.01666</cdr:y>
    </cdr:from>
    <cdr:to>
      <cdr:x>0.9726</cdr:x>
      <cdr:y>0.11164</cdr:y>
    </cdr:to>
    <cdr:sp macro="" textlink="">
      <cdr:nvSpPr>
        <cdr:cNvPr id="2" name="TextBox 1"/>
        <cdr:cNvSpPr txBox="1"/>
      </cdr:nvSpPr>
      <cdr:spPr>
        <a:xfrm xmlns:a="http://schemas.openxmlformats.org/drawingml/2006/main">
          <a:off x="212450" y="82828"/>
          <a:ext cx="5739847" cy="4721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CA" sz="1100" b="1">
            <a:latin typeface="Arial" pitchFamily="34" charset="0"/>
            <a:cs typeface="Arial" pitchFamily="34" charset="0"/>
          </a:endParaRPr>
        </a:p>
      </cdr:txBody>
    </cdr:sp>
  </cdr:relSizeAnchor>
  <cdr:relSizeAnchor xmlns:cdr="http://schemas.openxmlformats.org/drawingml/2006/chartDrawing">
    <cdr:from>
      <cdr:x>0.0433</cdr:x>
      <cdr:y>0.96936</cdr:y>
    </cdr:from>
    <cdr:to>
      <cdr:x>0.98512</cdr:x>
      <cdr:y>0.99167</cdr:y>
    </cdr:to>
    <cdr:sp macro="" textlink="">
      <cdr:nvSpPr>
        <cdr:cNvPr id="3" name="TextBox 2"/>
        <cdr:cNvSpPr txBox="1"/>
      </cdr:nvSpPr>
      <cdr:spPr>
        <a:xfrm xmlns:a="http://schemas.openxmlformats.org/drawingml/2006/main">
          <a:off x="306043" y="5726182"/>
          <a:ext cx="6656732" cy="13176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CA" sz="850">
            <a:latin typeface="Arial" pitchFamily="34" charset="0"/>
            <a:ea typeface="+mn-ea"/>
            <a:cs typeface="Arial" pitchFamily="34" charset="0"/>
          </a:endParaRPr>
        </a:p>
      </cdr:txBody>
    </cdr:sp>
  </cdr:relSizeAnchor>
  <cdr:relSizeAnchor xmlns:cdr="http://schemas.openxmlformats.org/drawingml/2006/chartDrawing">
    <cdr:from>
      <cdr:x>0</cdr:x>
      <cdr:y>0.84725</cdr:y>
    </cdr:from>
    <cdr:to>
      <cdr:x>0.94199</cdr:x>
      <cdr:y>0.85454</cdr:y>
    </cdr:to>
    <cdr:sp macro="" textlink="">
      <cdr:nvSpPr>
        <cdr:cNvPr id="4" name="TextBox 1"/>
        <cdr:cNvSpPr txBox="1"/>
      </cdr:nvSpPr>
      <cdr:spPr>
        <a:xfrm xmlns:a="http://schemas.openxmlformats.org/drawingml/2006/main">
          <a:off x="0" y="5311501"/>
          <a:ext cx="6918153" cy="457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lvl="0" indent="0" defTabSz="914400" eaLnBrk="1" fontAlgn="base" latinLnBrk="0" hangingPunct="1">
            <a:lnSpc>
              <a:spcPct val="100000"/>
            </a:lnSpc>
            <a:spcBef>
              <a:spcPts val="0"/>
            </a:spcBef>
            <a:spcAft>
              <a:spcPts val="0"/>
            </a:spcAft>
            <a:buClrTx/>
            <a:buSzTx/>
            <a:buFontTx/>
            <a:buNone/>
            <a:tabLst/>
            <a:defRPr/>
          </a:pPr>
          <a:endParaRPr lang="en-CA" sz="800" b="1" i="0" baseline="0">
            <a:latin typeface="Verdana" panose="020B0604030504040204" pitchFamily="34" charset="0"/>
            <a:ea typeface="Verdana" panose="020B0604030504040204" pitchFamily="34" charset="0"/>
            <a:cs typeface="Verdana" panose="020B0604030504040204" pitchFamily="34" charset="0"/>
          </a:endParaRPr>
        </a:p>
        <a:p xmlns:a="http://schemas.openxmlformats.org/drawingml/2006/main">
          <a:pPr eaLnBrk="1" fontAlgn="base" latinLnBrk="0" hangingPunct="1"/>
          <a:endParaRPr lang="en-CA" sz="800">
            <a:latin typeface="Verdana" panose="020B0604030504040204" pitchFamily="34" charset="0"/>
            <a:ea typeface="Verdana" panose="020B0604030504040204" pitchFamily="34" charset="0"/>
            <a:cs typeface="Verdana" panose="020B0604030504040204" pitchFamily="34" charset="0"/>
          </a:endParaRPr>
        </a:p>
      </cdr:txBody>
    </cdr:sp>
  </cdr:relSizeAnchor>
  <cdr:relSizeAnchor xmlns:cdr="http://schemas.openxmlformats.org/drawingml/2006/chartDrawing">
    <cdr:from>
      <cdr:x>0.04717</cdr:x>
      <cdr:y>0.84671</cdr:y>
    </cdr:from>
    <cdr:to>
      <cdr:x>0.92582</cdr:x>
      <cdr:y>0.8867</cdr:y>
    </cdr:to>
    <cdr:sp macro="" textlink="">
      <cdr:nvSpPr>
        <cdr:cNvPr id="6" name="TextBox 5"/>
        <cdr:cNvSpPr txBox="1"/>
      </cdr:nvSpPr>
      <cdr:spPr>
        <a:xfrm xmlns:a="http://schemas.openxmlformats.org/drawingml/2006/main">
          <a:off x="333375" y="4840357"/>
          <a:ext cx="62103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CA" sz="85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0.00303</cdr:x>
      <cdr:y>0.88339</cdr:y>
    </cdr:from>
    <cdr:to>
      <cdr:x>0.90008</cdr:x>
      <cdr:y>0.89074</cdr:y>
    </cdr:to>
    <cdr:sp macro="" textlink="">
      <cdr:nvSpPr>
        <cdr:cNvPr id="5" name="TextBox 4"/>
        <cdr:cNvSpPr txBox="1"/>
      </cdr:nvSpPr>
      <cdr:spPr>
        <a:xfrm xmlns:a="http://schemas.openxmlformats.org/drawingml/2006/main">
          <a:off x="22860" y="5497688"/>
          <a:ext cx="6776085" cy="457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CA" sz="1100"/>
        </a:p>
      </cdr:txBody>
    </cdr:sp>
  </cdr:relSizeAnchor>
  <cdr:relSizeAnchor xmlns:cdr="http://schemas.openxmlformats.org/drawingml/2006/chartDrawing">
    <cdr:from>
      <cdr:x>0</cdr:x>
      <cdr:y>0.91066</cdr:y>
    </cdr:from>
    <cdr:to>
      <cdr:x>0.92466</cdr:x>
      <cdr:y>0.91949</cdr:y>
    </cdr:to>
    <cdr:sp macro="" textlink="">
      <cdr:nvSpPr>
        <cdr:cNvPr id="7" name="TextBox 6"/>
        <cdr:cNvSpPr txBox="1"/>
      </cdr:nvSpPr>
      <cdr:spPr>
        <a:xfrm xmlns:a="http://schemas.openxmlformats.org/drawingml/2006/main">
          <a:off x="0" y="5667391"/>
          <a:ext cx="6984640" cy="549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CA" sz="800" b="0" i="0" baseline="0">
              <a:effectLst/>
              <a:latin typeface="Verdana" panose="020B0604030504040204" pitchFamily="34" charset="0"/>
              <a:ea typeface="Verdana" panose="020B0604030504040204" pitchFamily="34" charset="0"/>
              <a:cs typeface="Verdana" panose="020B0604030504040204" pitchFamily="34" charset="0"/>
            </a:rPr>
            <a:t> </a:t>
          </a:r>
          <a:endParaRPr lang="en-CA" sz="1100"/>
        </a:p>
      </cdr:txBody>
    </cdr:sp>
  </cdr:relSizeAnchor>
</c:userShapes>
</file>

<file path=xl/drawings/drawing5.xml><?xml version="1.0" encoding="utf-8"?>
<c:userShapes xmlns:c="http://schemas.openxmlformats.org/drawingml/2006/chart">
  <cdr:relSizeAnchor xmlns:cdr="http://schemas.openxmlformats.org/drawingml/2006/chartDrawing">
    <cdr:from>
      <cdr:x>0.03471</cdr:x>
      <cdr:y>0.01666</cdr:y>
    </cdr:from>
    <cdr:to>
      <cdr:x>0.9726</cdr:x>
      <cdr:y>0.11164</cdr:y>
    </cdr:to>
    <cdr:sp macro="" textlink="">
      <cdr:nvSpPr>
        <cdr:cNvPr id="2" name="TextBox 1"/>
        <cdr:cNvSpPr txBox="1"/>
      </cdr:nvSpPr>
      <cdr:spPr>
        <a:xfrm xmlns:a="http://schemas.openxmlformats.org/drawingml/2006/main">
          <a:off x="212450" y="82828"/>
          <a:ext cx="5739847" cy="4721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CA" sz="1100" b="1">
            <a:latin typeface="Arial" pitchFamily="34" charset="0"/>
            <a:cs typeface="Arial" pitchFamily="34" charset="0"/>
          </a:endParaRPr>
        </a:p>
      </cdr:txBody>
    </cdr:sp>
  </cdr:relSizeAnchor>
  <cdr:relSizeAnchor xmlns:cdr="http://schemas.openxmlformats.org/drawingml/2006/chartDrawing">
    <cdr:from>
      <cdr:x>0.0433</cdr:x>
      <cdr:y>0.96936</cdr:y>
    </cdr:from>
    <cdr:to>
      <cdr:x>0.98512</cdr:x>
      <cdr:y>0.99167</cdr:y>
    </cdr:to>
    <cdr:sp macro="" textlink="">
      <cdr:nvSpPr>
        <cdr:cNvPr id="3" name="TextBox 2"/>
        <cdr:cNvSpPr txBox="1"/>
      </cdr:nvSpPr>
      <cdr:spPr>
        <a:xfrm xmlns:a="http://schemas.openxmlformats.org/drawingml/2006/main">
          <a:off x="306043" y="5726182"/>
          <a:ext cx="6656732" cy="13176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CA" sz="850">
            <a:latin typeface="Arial" pitchFamily="34" charset="0"/>
            <a:ea typeface="+mn-ea"/>
            <a:cs typeface="Arial" pitchFamily="34" charset="0"/>
          </a:endParaRPr>
        </a:p>
      </cdr:txBody>
    </cdr:sp>
  </cdr:relSizeAnchor>
  <cdr:relSizeAnchor xmlns:cdr="http://schemas.openxmlformats.org/drawingml/2006/chartDrawing">
    <cdr:from>
      <cdr:x>0</cdr:x>
      <cdr:y>0.84725</cdr:y>
    </cdr:from>
    <cdr:to>
      <cdr:x>0.94199</cdr:x>
      <cdr:y>0.85454</cdr:y>
    </cdr:to>
    <cdr:sp macro="" textlink="">
      <cdr:nvSpPr>
        <cdr:cNvPr id="4" name="TextBox 1"/>
        <cdr:cNvSpPr txBox="1"/>
      </cdr:nvSpPr>
      <cdr:spPr>
        <a:xfrm xmlns:a="http://schemas.openxmlformats.org/drawingml/2006/main">
          <a:off x="0" y="5311501"/>
          <a:ext cx="6918153" cy="457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lvl="0" indent="0" defTabSz="914400" eaLnBrk="1" fontAlgn="base" latinLnBrk="0" hangingPunct="1">
            <a:lnSpc>
              <a:spcPct val="100000"/>
            </a:lnSpc>
            <a:spcBef>
              <a:spcPts val="0"/>
            </a:spcBef>
            <a:spcAft>
              <a:spcPts val="0"/>
            </a:spcAft>
            <a:buClrTx/>
            <a:buSzTx/>
            <a:buFontTx/>
            <a:buNone/>
            <a:tabLst/>
            <a:defRPr/>
          </a:pPr>
          <a:endParaRPr lang="en-CA" sz="800" b="1" i="0" baseline="0">
            <a:latin typeface="Verdana" panose="020B0604030504040204" pitchFamily="34" charset="0"/>
            <a:ea typeface="Verdana" panose="020B0604030504040204" pitchFamily="34" charset="0"/>
            <a:cs typeface="Verdana" panose="020B0604030504040204" pitchFamily="34" charset="0"/>
          </a:endParaRPr>
        </a:p>
        <a:p xmlns:a="http://schemas.openxmlformats.org/drawingml/2006/main">
          <a:pPr eaLnBrk="1" fontAlgn="base" latinLnBrk="0" hangingPunct="1"/>
          <a:endParaRPr lang="en-CA" sz="800">
            <a:latin typeface="Verdana" panose="020B0604030504040204" pitchFamily="34" charset="0"/>
            <a:ea typeface="Verdana" panose="020B0604030504040204" pitchFamily="34" charset="0"/>
            <a:cs typeface="Verdana" panose="020B0604030504040204" pitchFamily="34" charset="0"/>
          </a:endParaRPr>
        </a:p>
      </cdr:txBody>
    </cdr:sp>
  </cdr:relSizeAnchor>
  <cdr:relSizeAnchor xmlns:cdr="http://schemas.openxmlformats.org/drawingml/2006/chartDrawing">
    <cdr:from>
      <cdr:x>0.04717</cdr:x>
      <cdr:y>0.84671</cdr:y>
    </cdr:from>
    <cdr:to>
      <cdr:x>0.92582</cdr:x>
      <cdr:y>0.8867</cdr:y>
    </cdr:to>
    <cdr:sp macro="" textlink="">
      <cdr:nvSpPr>
        <cdr:cNvPr id="6" name="TextBox 5"/>
        <cdr:cNvSpPr txBox="1"/>
      </cdr:nvSpPr>
      <cdr:spPr>
        <a:xfrm xmlns:a="http://schemas.openxmlformats.org/drawingml/2006/main">
          <a:off x="333375" y="4840357"/>
          <a:ext cx="621030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CA" sz="85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0.00303</cdr:x>
      <cdr:y>0.88339</cdr:y>
    </cdr:from>
    <cdr:to>
      <cdr:x>0.90008</cdr:x>
      <cdr:y>0.89074</cdr:y>
    </cdr:to>
    <cdr:sp macro="" textlink="">
      <cdr:nvSpPr>
        <cdr:cNvPr id="5" name="TextBox 4"/>
        <cdr:cNvSpPr txBox="1"/>
      </cdr:nvSpPr>
      <cdr:spPr>
        <a:xfrm xmlns:a="http://schemas.openxmlformats.org/drawingml/2006/main">
          <a:off x="22860" y="5497688"/>
          <a:ext cx="6776085" cy="457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CA" sz="1100"/>
        </a:p>
      </cdr:txBody>
    </cdr:sp>
  </cdr:relSizeAnchor>
  <cdr:relSizeAnchor xmlns:cdr="http://schemas.openxmlformats.org/drawingml/2006/chartDrawing">
    <cdr:from>
      <cdr:x>0</cdr:x>
      <cdr:y>0.91066</cdr:y>
    </cdr:from>
    <cdr:to>
      <cdr:x>0.92466</cdr:x>
      <cdr:y>0.91949</cdr:y>
    </cdr:to>
    <cdr:sp macro="" textlink="">
      <cdr:nvSpPr>
        <cdr:cNvPr id="7" name="TextBox 6"/>
        <cdr:cNvSpPr txBox="1"/>
      </cdr:nvSpPr>
      <cdr:spPr>
        <a:xfrm xmlns:a="http://schemas.openxmlformats.org/drawingml/2006/main">
          <a:off x="0" y="5667391"/>
          <a:ext cx="6984640" cy="549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CA" sz="800" b="0" i="0" baseline="0">
              <a:effectLst/>
              <a:latin typeface="Verdana" panose="020B0604030504040204" pitchFamily="34" charset="0"/>
              <a:ea typeface="Verdana" panose="020B0604030504040204" pitchFamily="34" charset="0"/>
              <a:cs typeface="Verdana" panose="020B0604030504040204" pitchFamily="34" charset="0"/>
            </a:rPr>
            <a:t> </a:t>
          </a:r>
          <a:endParaRPr lang="en-CA" sz="1100"/>
        </a:p>
      </cdr:txBody>
    </cdr:sp>
  </cdr:relSizeAnchor>
</c:userShapes>
</file>

<file path=xl/drawings/drawing6.xml><?xml version="1.0" encoding="utf-8"?>
<xdr:wsDr xmlns:xdr="http://schemas.openxmlformats.org/drawingml/2006/spreadsheetDrawing" xmlns:a="http://schemas.openxmlformats.org/drawingml/2006/main">
  <xdr:oneCellAnchor>
    <xdr:from>
      <xdr:col>8</xdr:col>
      <xdr:colOff>323850</xdr:colOff>
      <xdr:row>34</xdr:row>
      <xdr:rowOff>0</xdr:rowOff>
    </xdr:from>
    <xdr:ext cx="184731" cy="264560"/>
    <xdr:sp macro="" textlink="">
      <xdr:nvSpPr>
        <xdr:cNvPr id="2" name="TextBox 1">
          <a:extLst>
            <a:ext uri="{FF2B5EF4-FFF2-40B4-BE49-F238E27FC236}">
              <a16:creationId xmlns:a16="http://schemas.microsoft.com/office/drawing/2014/main" id="{1BB78AC2-1CB5-493F-8017-034EC3E120EA}"/>
            </a:ext>
          </a:extLst>
        </xdr:cNvPr>
        <xdr:cNvSpPr txBox="1"/>
      </xdr:nvSpPr>
      <xdr:spPr>
        <a:xfrm>
          <a:off x="6553200" y="741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oneCellAnchor>
    <xdr:from>
      <xdr:col>29</xdr:col>
      <xdr:colOff>0</xdr:colOff>
      <xdr:row>0</xdr:row>
      <xdr:rowOff>0</xdr:rowOff>
    </xdr:from>
    <xdr:ext cx="184731" cy="264560"/>
    <xdr:sp macro="" textlink="">
      <xdr:nvSpPr>
        <xdr:cNvPr id="3" name="TextBox 2">
          <a:extLst>
            <a:ext uri="{FF2B5EF4-FFF2-40B4-BE49-F238E27FC236}">
              <a16:creationId xmlns:a16="http://schemas.microsoft.com/office/drawing/2014/main" id="{04B05285-688E-4B84-808B-2230D82560DD}"/>
            </a:ext>
          </a:extLst>
        </xdr:cNvPr>
        <xdr:cNvSpPr txBox="1"/>
      </xdr:nvSpPr>
      <xdr:spPr>
        <a:xfrm>
          <a:off x="18808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oneCellAnchor>
    <xdr:from>
      <xdr:col>8</xdr:col>
      <xdr:colOff>323850</xdr:colOff>
      <xdr:row>47</xdr:row>
      <xdr:rowOff>0</xdr:rowOff>
    </xdr:from>
    <xdr:ext cx="184731" cy="264560"/>
    <xdr:sp macro="" textlink="">
      <xdr:nvSpPr>
        <xdr:cNvPr id="4" name="TextBox 3">
          <a:extLst>
            <a:ext uri="{FF2B5EF4-FFF2-40B4-BE49-F238E27FC236}">
              <a16:creationId xmlns:a16="http://schemas.microsoft.com/office/drawing/2014/main" id="{B8191804-6765-45D1-87CA-20C3F4D7CA95}"/>
            </a:ext>
          </a:extLst>
        </xdr:cNvPr>
        <xdr:cNvSpPr txBox="1"/>
      </xdr:nvSpPr>
      <xdr:spPr>
        <a:xfrm>
          <a:off x="6553200" y="1151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oneCellAnchor>
    <xdr:from>
      <xdr:col>29</xdr:col>
      <xdr:colOff>0</xdr:colOff>
      <xdr:row>25</xdr:row>
      <xdr:rowOff>0</xdr:rowOff>
    </xdr:from>
    <xdr:ext cx="184731" cy="264560"/>
    <xdr:sp macro="" textlink="">
      <xdr:nvSpPr>
        <xdr:cNvPr id="5" name="TextBox 4">
          <a:extLst>
            <a:ext uri="{FF2B5EF4-FFF2-40B4-BE49-F238E27FC236}">
              <a16:creationId xmlns:a16="http://schemas.microsoft.com/office/drawing/2014/main" id="{31A343A7-0508-458C-92F1-AC9B722D7849}"/>
            </a:ext>
          </a:extLst>
        </xdr:cNvPr>
        <xdr:cNvSpPr txBox="1"/>
      </xdr:nvSpPr>
      <xdr:spPr>
        <a:xfrm>
          <a:off x="18808700" y="547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oneCellAnchor>
    <xdr:from>
      <xdr:col>29</xdr:col>
      <xdr:colOff>0</xdr:colOff>
      <xdr:row>47</xdr:row>
      <xdr:rowOff>0</xdr:rowOff>
    </xdr:from>
    <xdr:ext cx="184731" cy="264560"/>
    <xdr:sp macro="" textlink="">
      <xdr:nvSpPr>
        <xdr:cNvPr id="6" name="TextBox 5">
          <a:extLst>
            <a:ext uri="{FF2B5EF4-FFF2-40B4-BE49-F238E27FC236}">
              <a16:creationId xmlns:a16="http://schemas.microsoft.com/office/drawing/2014/main" id="{FE4BA7FC-ADD2-4FAE-99C4-59FED40F66CA}"/>
            </a:ext>
          </a:extLst>
        </xdr:cNvPr>
        <xdr:cNvSpPr txBox="1"/>
      </xdr:nvSpPr>
      <xdr:spPr>
        <a:xfrm>
          <a:off x="18808700" y="1151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oneCellAnchor>
    <xdr:from>
      <xdr:col>29</xdr:col>
      <xdr:colOff>0</xdr:colOff>
      <xdr:row>25</xdr:row>
      <xdr:rowOff>0</xdr:rowOff>
    </xdr:from>
    <xdr:ext cx="184731" cy="264560"/>
    <xdr:sp macro="" textlink="">
      <xdr:nvSpPr>
        <xdr:cNvPr id="7" name="TextBox 6">
          <a:extLst>
            <a:ext uri="{FF2B5EF4-FFF2-40B4-BE49-F238E27FC236}">
              <a16:creationId xmlns:a16="http://schemas.microsoft.com/office/drawing/2014/main" id="{322544F2-CC31-4567-85BA-95B9EE128A85}"/>
            </a:ext>
          </a:extLst>
        </xdr:cNvPr>
        <xdr:cNvSpPr txBox="1"/>
      </xdr:nvSpPr>
      <xdr:spPr>
        <a:xfrm>
          <a:off x="18808700" y="547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oneCellAnchor>
    <xdr:from>
      <xdr:col>29</xdr:col>
      <xdr:colOff>0</xdr:colOff>
      <xdr:row>47</xdr:row>
      <xdr:rowOff>0</xdr:rowOff>
    </xdr:from>
    <xdr:ext cx="184731" cy="264560"/>
    <xdr:sp macro="" textlink="">
      <xdr:nvSpPr>
        <xdr:cNvPr id="8" name="TextBox 7">
          <a:extLst>
            <a:ext uri="{FF2B5EF4-FFF2-40B4-BE49-F238E27FC236}">
              <a16:creationId xmlns:a16="http://schemas.microsoft.com/office/drawing/2014/main" id="{F1984097-DD44-4302-A35E-57A3F34C3BF1}"/>
            </a:ext>
          </a:extLst>
        </xdr:cNvPr>
        <xdr:cNvSpPr txBox="1"/>
      </xdr:nvSpPr>
      <xdr:spPr>
        <a:xfrm>
          <a:off x="18808700" y="1151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oneCellAnchor>
    <xdr:from>
      <xdr:col>35</xdr:col>
      <xdr:colOff>0</xdr:colOff>
      <xdr:row>0</xdr:row>
      <xdr:rowOff>0</xdr:rowOff>
    </xdr:from>
    <xdr:ext cx="184731" cy="264560"/>
    <xdr:sp macro="" textlink="">
      <xdr:nvSpPr>
        <xdr:cNvPr id="9" name="TextBox 8">
          <a:extLst>
            <a:ext uri="{FF2B5EF4-FFF2-40B4-BE49-F238E27FC236}">
              <a16:creationId xmlns:a16="http://schemas.microsoft.com/office/drawing/2014/main" id="{AFEB5EF2-5F76-4AC0-A1BC-57B7A9B627F9}"/>
            </a:ext>
          </a:extLst>
        </xdr:cNvPr>
        <xdr:cNvSpPr txBox="1"/>
      </xdr:nvSpPr>
      <xdr:spPr>
        <a:xfrm>
          <a:off x="21310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oneCellAnchor>
    <xdr:from>
      <xdr:col>41</xdr:col>
      <xdr:colOff>0</xdr:colOff>
      <xdr:row>0</xdr:row>
      <xdr:rowOff>0</xdr:rowOff>
    </xdr:from>
    <xdr:ext cx="184731" cy="264560"/>
    <xdr:sp macro="" textlink="">
      <xdr:nvSpPr>
        <xdr:cNvPr id="10" name="TextBox 9">
          <a:extLst>
            <a:ext uri="{FF2B5EF4-FFF2-40B4-BE49-F238E27FC236}">
              <a16:creationId xmlns:a16="http://schemas.microsoft.com/office/drawing/2014/main" id="{4CA49CC6-E10C-41B8-B782-50D0200A93C6}"/>
            </a:ext>
          </a:extLst>
        </xdr:cNvPr>
        <xdr:cNvSpPr txBox="1"/>
      </xdr:nvSpPr>
      <xdr:spPr>
        <a:xfrm>
          <a:off x="238188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oneCellAnchor>
    <xdr:from>
      <xdr:col>35</xdr:col>
      <xdr:colOff>0</xdr:colOff>
      <xdr:row>25</xdr:row>
      <xdr:rowOff>0</xdr:rowOff>
    </xdr:from>
    <xdr:ext cx="184731" cy="264560"/>
    <xdr:sp macro="" textlink="">
      <xdr:nvSpPr>
        <xdr:cNvPr id="11" name="TextBox 10">
          <a:extLst>
            <a:ext uri="{FF2B5EF4-FFF2-40B4-BE49-F238E27FC236}">
              <a16:creationId xmlns:a16="http://schemas.microsoft.com/office/drawing/2014/main" id="{7AD15285-A1DC-48BC-A514-0B1CEA86060E}"/>
            </a:ext>
          </a:extLst>
        </xdr:cNvPr>
        <xdr:cNvSpPr txBox="1"/>
      </xdr:nvSpPr>
      <xdr:spPr>
        <a:xfrm>
          <a:off x="21310600" y="547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oneCellAnchor>
    <xdr:from>
      <xdr:col>35</xdr:col>
      <xdr:colOff>0</xdr:colOff>
      <xdr:row>25</xdr:row>
      <xdr:rowOff>0</xdr:rowOff>
    </xdr:from>
    <xdr:ext cx="184731" cy="264560"/>
    <xdr:sp macro="" textlink="">
      <xdr:nvSpPr>
        <xdr:cNvPr id="12" name="TextBox 11">
          <a:extLst>
            <a:ext uri="{FF2B5EF4-FFF2-40B4-BE49-F238E27FC236}">
              <a16:creationId xmlns:a16="http://schemas.microsoft.com/office/drawing/2014/main" id="{1B2B0E35-5890-48FF-82A9-3FE9E4998455}"/>
            </a:ext>
          </a:extLst>
        </xdr:cNvPr>
        <xdr:cNvSpPr txBox="1"/>
      </xdr:nvSpPr>
      <xdr:spPr>
        <a:xfrm>
          <a:off x="21310600" y="547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oneCellAnchor>
    <xdr:from>
      <xdr:col>41</xdr:col>
      <xdr:colOff>0</xdr:colOff>
      <xdr:row>25</xdr:row>
      <xdr:rowOff>0</xdr:rowOff>
    </xdr:from>
    <xdr:ext cx="184731" cy="264560"/>
    <xdr:sp macro="" textlink="">
      <xdr:nvSpPr>
        <xdr:cNvPr id="13" name="TextBox 12">
          <a:extLst>
            <a:ext uri="{FF2B5EF4-FFF2-40B4-BE49-F238E27FC236}">
              <a16:creationId xmlns:a16="http://schemas.microsoft.com/office/drawing/2014/main" id="{11E0BE77-B183-47FB-A1A3-2424E24F07B2}"/>
            </a:ext>
          </a:extLst>
        </xdr:cNvPr>
        <xdr:cNvSpPr txBox="1"/>
      </xdr:nvSpPr>
      <xdr:spPr>
        <a:xfrm>
          <a:off x="23818850" y="547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oneCellAnchor>
    <xdr:from>
      <xdr:col>41</xdr:col>
      <xdr:colOff>0</xdr:colOff>
      <xdr:row>25</xdr:row>
      <xdr:rowOff>0</xdr:rowOff>
    </xdr:from>
    <xdr:ext cx="184731" cy="264560"/>
    <xdr:sp macro="" textlink="">
      <xdr:nvSpPr>
        <xdr:cNvPr id="14" name="TextBox 13">
          <a:extLst>
            <a:ext uri="{FF2B5EF4-FFF2-40B4-BE49-F238E27FC236}">
              <a16:creationId xmlns:a16="http://schemas.microsoft.com/office/drawing/2014/main" id="{63DBF9BA-63A6-45E6-8AFB-1D165A94AF49}"/>
            </a:ext>
          </a:extLst>
        </xdr:cNvPr>
        <xdr:cNvSpPr txBox="1"/>
      </xdr:nvSpPr>
      <xdr:spPr>
        <a:xfrm>
          <a:off x="23818850" y="547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twoCellAnchor>
    <xdr:from>
      <xdr:col>10</xdr:col>
      <xdr:colOff>677635</xdr:colOff>
      <xdr:row>2</xdr:row>
      <xdr:rowOff>140832</xdr:rowOff>
    </xdr:from>
    <xdr:to>
      <xdr:col>19</xdr:col>
      <xdr:colOff>602796</xdr:colOff>
      <xdr:row>33</xdr:row>
      <xdr:rowOff>201385</xdr:rowOff>
    </xdr:to>
    <xdr:graphicFrame macro="">
      <xdr:nvGraphicFramePr>
        <xdr:cNvPr id="15" name="Chart 14">
          <a:extLst>
            <a:ext uri="{FF2B5EF4-FFF2-40B4-BE49-F238E27FC236}">
              <a16:creationId xmlns:a16="http://schemas.microsoft.com/office/drawing/2014/main" id="{A097E828-6A64-48CC-ABF5-DC03FD4B1E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11</xdr:col>
      <xdr:colOff>59872</xdr:colOff>
      <xdr:row>3</xdr:row>
      <xdr:rowOff>40821</xdr:rowOff>
    </xdr:from>
    <xdr:ext cx="1081578" cy="264560"/>
    <xdr:sp macro="" textlink="">
      <xdr:nvSpPr>
        <xdr:cNvPr id="16" name="TextBox 15">
          <a:extLst>
            <a:ext uri="{FF2B5EF4-FFF2-40B4-BE49-F238E27FC236}">
              <a16:creationId xmlns:a16="http://schemas.microsoft.com/office/drawing/2014/main" id="{C104353E-8B0E-4898-AA33-E123312BE30E}"/>
            </a:ext>
          </a:extLst>
        </xdr:cNvPr>
        <xdr:cNvSpPr txBox="1"/>
      </xdr:nvSpPr>
      <xdr:spPr>
        <a:xfrm>
          <a:off x="8999765" y="598714"/>
          <a:ext cx="108157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100"/>
            <a:t>Net survival (%)</a:t>
          </a:r>
        </a:p>
      </xdr:txBody>
    </xdr:sp>
    <xdr:clientData/>
  </xdr:oneCellAnchor>
  <xdr:oneCellAnchor>
    <xdr:from>
      <xdr:col>18</xdr:col>
      <xdr:colOff>323850</xdr:colOff>
      <xdr:row>21</xdr:row>
      <xdr:rowOff>0</xdr:rowOff>
    </xdr:from>
    <xdr:ext cx="184731" cy="264560"/>
    <xdr:sp macro="" textlink="">
      <xdr:nvSpPr>
        <xdr:cNvPr id="18" name="TextBox 17">
          <a:extLst>
            <a:ext uri="{FF2B5EF4-FFF2-40B4-BE49-F238E27FC236}">
              <a16:creationId xmlns:a16="http://schemas.microsoft.com/office/drawing/2014/main" id="{090E01AC-0742-4B84-94C3-6F7ED59E91E9}"/>
            </a:ext>
          </a:extLst>
        </xdr:cNvPr>
        <xdr:cNvSpPr txBox="1"/>
      </xdr:nvSpPr>
      <xdr:spPr>
        <a:xfrm>
          <a:off x="13315950" y="461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twoCellAnchor>
    <xdr:from>
      <xdr:col>20</xdr:col>
      <xdr:colOff>122465</xdr:colOff>
      <xdr:row>2</xdr:row>
      <xdr:rowOff>136072</xdr:rowOff>
    </xdr:from>
    <xdr:to>
      <xdr:col>33</xdr:col>
      <xdr:colOff>88446</xdr:colOff>
      <xdr:row>34</xdr:row>
      <xdr:rowOff>25853</xdr:rowOff>
    </xdr:to>
    <xdr:graphicFrame macro="">
      <xdr:nvGraphicFramePr>
        <xdr:cNvPr id="19" name="Chart 18">
          <a:extLst>
            <a:ext uri="{FF2B5EF4-FFF2-40B4-BE49-F238E27FC236}">
              <a16:creationId xmlns:a16="http://schemas.microsoft.com/office/drawing/2014/main" id="{C7C4669F-5AEC-40C8-BEE6-716D5F40DB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29</xdr:col>
      <xdr:colOff>0</xdr:colOff>
      <xdr:row>0</xdr:row>
      <xdr:rowOff>0</xdr:rowOff>
    </xdr:from>
    <xdr:ext cx="184731" cy="264560"/>
    <xdr:sp macro="" textlink="">
      <xdr:nvSpPr>
        <xdr:cNvPr id="20" name="TextBox 19">
          <a:extLst>
            <a:ext uri="{FF2B5EF4-FFF2-40B4-BE49-F238E27FC236}">
              <a16:creationId xmlns:a16="http://schemas.microsoft.com/office/drawing/2014/main" id="{4632E8EC-D663-465B-8D6B-C0567683533A}"/>
            </a:ext>
          </a:extLst>
        </xdr:cNvPr>
        <xdr:cNvSpPr txBox="1"/>
      </xdr:nvSpPr>
      <xdr:spPr>
        <a:xfrm>
          <a:off x="18808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oneCellAnchor>
    <xdr:from>
      <xdr:col>29</xdr:col>
      <xdr:colOff>0</xdr:colOff>
      <xdr:row>0</xdr:row>
      <xdr:rowOff>0</xdr:rowOff>
    </xdr:from>
    <xdr:ext cx="184731" cy="264560"/>
    <xdr:sp macro="" textlink="">
      <xdr:nvSpPr>
        <xdr:cNvPr id="21" name="TextBox 20">
          <a:extLst>
            <a:ext uri="{FF2B5EF4-FFF2-40B4-BE49-F238E27FC236}">
              <a16:creationId xmlns:a16="http://schemas.microsoft.com/office/drawing/2014/main" id="{B6DA5356-F16A-4408-90F5-39ABFE207A0E}"/>
            </a:ext>
          </a:extLst>
        </xdr:cNvPr>
        <xdr:cNvSpPr txBox="1"/>
      </xdr:nvSpPr>
      <xdr:spPr>
        <a:xfrm>
          <a:off x="18808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oneCellAnchor>
    <xdr:from>
      <xdr:col>35</xdr:col>
      <xdr:colOff>0</xdr:colOff>
      <xdr:row>0</xdr:row>
      <xdr:rowOff>0</xdr:rowOff>
    </xdr:from>
    <xdr:ext cx="184731" cy="264560"/>
    <xdr:sp macro="" textlink="">
      <xdr:nvSpPr>
        <xdr:cNvPr id="22" name="TextBox 21">
          <a:extLst>
            <a:ext uri="{FF2B5EF4-FFF2-40B4-BE49-F238E27FC236}">
              <a16:creationId xmlns:a16="http://schemas.microsoft.com/office/drawing/2014/main" id="{5F5512B5-DC73-4B77-A111-5D7870172A21}"/>
            </a:ext>
          </a:extLst>
        </xdr:cNvPr>
        <xdr:cNvSpPr txBox="1"/>
      </xdr:nvSpPr>
      <xdr:spPr>
        <a:xfrm>
          <a:off x="21310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oneCellAnchor>
    <xdr:from>
      <xdr:col>35</xdr:col>
      <xdr:colOff>0</xdr:colOff>
      <xdr:row>0</xdr:row>
      <xdr:rowOff>0</xdr:rowOff>
    </xdr:from>
    <xdr:ext cx="184731" cy="264560"/>
    <xdr:sp macro="" textlink="">
      <xdr:nvSpPr>
        <xdr:cNvPr id="23" name="TextBox 22">
          <a:extLst>
            <a:ext uri="{FF2B5EF4-FFF2-40B4-BE49-F238E27FC236}">
              <a16:creationId xmlns:a16="http://schemas.microsoft.com/office/drawing/2014/main" id="{B6F789FF-AE72-4C86-8BC3-4D6C9D05957B}"/>
            </a:ext>
          </a:extLst>
        </xdr:cNvPr>
        <xdr:cNvSpPr txBox="1"/>
      </xdr:nvSpPr>
      <xdr:spPr>
        <a:xfrm>
          <a:off x="21310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oneCellAnchor>
    <xdr:from>
      <xdr:col>41</xdr:col>
      <xdr:colOff>0</xdr:colOff>
      <xdr:row>0</xdr:row>
      <xdr:rowOff>0</xdr:rowOff>
    </xdr:from>
    <xdr:ext cx="184731" cy="264560"/>
    <xdr:sp macro="" textlink="">
      <xdr:nvSpPr>
        <xdr:cNvPr id="24" name="TextBox 23">
          <a:extLst>
            <a:ext uri="{FF2B5EF4-FFF2-40B4-BE49-F238E27FC236}">
              <a16:creationId xmlns:a16="http://schemas.microsoft.com/office/drawing/2014/main" id="{D71F1085-08EB-4162-92DA-0BC915DCEC75}"/>
            </a:ext>
          </a:extLst>
        </xdr:cNvPr>
        <xdr:cNvSpPr txBox="1"/>
      </xdr:nvSpPr>
      <xdr:spPr>
        <a:xfrm>
          <a:off x="238188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oneCellAnchor>
    <xdr:from>
      <xdr:col>41</xdr:col>
      <xdr:colOff>0</xdr:colOff>
      <xdr:row>0</xdr:row>
      <xdr:rowOff>0</xdr:rowOff>
    </xdr:from>
    <xdr:ext cx="184731" cy="264560"/>
    <xdr:sp macro="" textlink="">
      <xdr:nvSpPr>
        <xdr:cNvPr id="25" name="TextBox 24">
          <a:extLst>
            <a:ext uri="{FF2B5EF4-FFF2-40B4-BE49-F238E27FC236}">
              <a16:creationId xmlns:a16="http://schemas.microsoft.com/office/drawing/2014/main" id="{889C64DC-B235-47EC-AF2E-74A893C5BADB}"/>
            </a:ext>
          </a:extLst>
        </xdr:cNvPr>
        <xdr:cNvSpPr txBox="1"/>
      </xdr:nvSpPr>
      <xdr:spPr>
        <a:xfrm>
          <a:off x="238188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wsDr>
</file>

<file path=xl/drawings/drawing7.xml><?xml version="1.0" encoding="utf-8"?>
<c:userShapes xmlns:c="http://schemas.openxmlformats.org/drawingml/2006/chart">
  <cdr:relSizeAnchor xmlns:cdr="http://schemas.openxmlformats.org/drawingml/2006/chartDrawing">
    <cdr:from>
      <cdr:x>0.02157</cdr:x>
      <cdr:y>0.03209</cdr:y>
    </cdr:from>
    <cdr:to>
      <cdr:x>0.16949</cdr:x>
      <cdr:y>0.06678</cdr:y>
    </cdr:to>
    <cdr:sp macro="" textlink="">
      <cdr:nvSpPr>
        <cdr:cNvPr id="2" name="TextBox 1"/>
        <cdr:cNvSpPr txBox="1"/>
      </cdr:nvSpPr>
      <cdr:spPr>
        <a:xfrm xmlns:a="http://schemas.openxmlformats.org/drawingml/2006/main">
          <a:off x="133351" y="176214"/>
          <a:ext cx="914400" cy="190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CA" sz="1100"/>
        </a:p>
      </cdr:txBody>
    </cdr:sp>
  </cdr:relSizeAnchor>
</c:userShapes>
</file>

<file path=xl/drawings/drawing8.xml><?xml version="1.0" encoding="utf-8"?>
<c:userShapes xmlns:c="http://schemas.openxmlformats.org/drawingml/2006/chart">
  <cdr:relSizeAnchor xmlns:cdr="http://schemas.openxmlformats.org/drawingml/2006/chartDrawing">
    <cdr:from>
      <cdr:x>0.02773</cdr:x>
      <cdr:y>0.02255</cdr:y>
    </cdr:from>
    <cdr:to>
      <cdr:x>0.17565</cdr:x>
      <cdr:y>0.06591</cdr:y>
    </cdr:to>
    <cdr:sp macro="" textlink="">
      <cdr:nvSpPr>
        <cdr:cNvPr id="2" name="TextBox 1"/>
        <cdr:cNvSpPr txBox="1"/>
      </cdr:nvSpPr>
      <cdr:spPr>
        <a:xfrm xmlns:a="http://schemas.openxmlformats.org/drawingml/2006/main">
          <a:off x="171450" y="123825"/>
          <a:ext cx="914400" cy="2381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CA" sz="1100"/>
        </a:p>
      </cdr:txBody>
    </cdr:sp>
  </cdr:relSizeAnchor>
  <cdr:relSizeAnchor xmlns:cdr="http://schemas.openxmlformats.org/drawingml/2006/chartDrawing">
    <cdr:from>
      <cdr:x>0.03082</cdr:x>
      <cdr:y>0.0451</cdr:y>
    </cdr:from>
    <cdr:to>
      <cdr:x>0.17874</cdr:x>
      <cdr:y>0.07112</cdr:y>
    </cdr:to>
    <cdr:sp macro="" textlink="">
      <cdr:nvSpPr>
        <cdr:cNvPr id="3" name="TextBox 2"/>
        <cdr:cNvSpPr txBox="1"/>
      </cdr:nvSpPr>
      <cdr:spPr>
        <a:xfrm xmlns:a="http://schemas.openxmlformats.org/drawingml/2006/main">
          <a:off x="190500" y="247650"/>
          <a:ext cx="914400" cy="1428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CA" sz="1100"/>
        </a:p>
      </cdr:txBody>
    </cdr:sp>
  </cdr:relSizeAnchor>
  <cdr:relSizeAnchor xmlns:cdr="http://schemas.openxmlformats.org/drawingml/2006/chartDrawing">
    <cdr:from>
      <cdr:x>0</cdr:x>
      <cdr:y>0.01908</cdr:y>
    </cdr:from>
    <cdr:to>
      <cdr:x>0.14792</cdr:x>
      <cdr:y>0.05898</cdr:y>
    </cdr:to>
    <cdr:sp macro="" textlink="">
      <cdr:nvSpPr>
        <cdr:cNvPr id="4" name="TextBox 3"/>
        <cdr:cNvSpPr txBox="1"/>
      </cdr:nvSpPr>
      <cdr:spPr>
        <a:xfrm xmlns:a="http://schemas.openxmlformats.org/drawingml/2006/main">
          <a:off x="0" y="104775"/>
          <a:ext cx="914400" cy="2190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CA" sz="1100"/>
            <a:t>Net survival (%)</a:t>
          </a:r>
        </a:p>
      </cdr:txBody>
    </cdr:sp>
  </cdr:relSizeAnchor>
</c:userShapes>
</file>

<file path=xl/drawings/drawing9.xml><?xml version="1.0" encoding="utf-8"?>
<xdr:wsDr xmlns:xdr="http://schemas.openxmlformats.org/drawingml/2006/spreadsheetDrawing" xmlns:a="http://schemas.openxmlformats.org/drawingml/2006/main">
  <xdr:oneCellAnchor>
    <xdr:from>
      <xdr:col>0</xdr:col>
      <xdr:colOff>0</xdr:colOff>
      <xdr:row>39</xdr:row>
      <xdr:rowOff>0</xdr:rowOff>
    </xdr:from>
    <xdr:ext cx="184731" cy="264560"/>
    <xdr:sp macro="" textlink="">
      <xdr:nvSpPr>
        <xdr:cNvPr id="2" name="TextBox 1">
          <a:extLst>
            <a:ext uri="{FF2B5EF4-FFF2-40B4-BE49-F238E27FC236}">
              <a16:creationId xmlns:a16="http://schemas.microsoft.com/office/drawing/2014/main" id="{4DF4224A-AC79-497E-B297-9253204B938E}"/>
            </a:ext>
          </a:extLst>
        </xdr:cNvPr>
        <xdr:cNvSpPr txBox="1"/>
      </xdr:nvSpPr>
      <xdr:spPr>
        <a:xfrm>
          <a:off x="0" y="625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oneCellAnchor>
    <xdr:from>
      <xdr:col>0</xdr:col>
      <xdr:colOff>0</xdr:colOff>
      <xdr:row>31</xdr:row>
      <xdr:rowOff>0</xdr:rowOff>
    </xdr:from>
    <xdr:ext cx="184731" cy="264560"/>
    <xdr:sp macro="" textlink="">
      <xdr:nvSpPr>
        <xdr:cNvPr id="3" name="TextBox 2">
          <a:extLst>
            <a:ext uri="{FF2B5EF4-FFF2-40B4-BE49-F238E27FC236}">
              <a16:creationId xmlns:a16="http://schemas.microsoft.com/office/drawing/2014/main" id="{5BCCC4A8-D3FB-4B11-BE3C-626975818B3F}"/>
            </a:ext>
          </a:extLst>
        </xdr:cNvPr>
        <xdr:cNvSpPr txBox="1"/>
      </xdr:nvSpPr>
      <xdr:spPr>
        <a:xfrm>
          <a:off x="0" y="486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oneCellAnchor>
    <xdr:from>
      <xdr:col>0</xdr:col>
      <xdr:colOff>0</xdr:colOff>
      <xdr:row>50</xdr:row>
      <xdr:rowOff>0</xdr:rowOff>
    </xdr:from>
    <xdr:ext cx="184731" cy="264560"/>
    <xdr:sp macro="" textlink="">
      <xdr:nvSpPr>
        <xdr:cNvPr id="4" name="TextBox 3">
          <a:extLst>
            <a:ext uri="{FF2B5EF4-FFF2-40B4-BE49-F238E27FC236}">
              <a16:creationId xmlns:a16="http://schemas.microsoft.com/office/drawing/2014/main" id="{7F1E46D8-B86A-4658-A069-76B362181F10}"/>
            </a:ext>
          </a:extLst>
        </xdr:cNvPr>
        <xdr:cNvSpPr txBox="1"/>
      </xdr:nvSpPr>
      <xdr:spPr>
        <a:xfrm>
          <a:off x="0" y="78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oneCellAnchor>
    <xdr:from>
      <xdr:col>0</xdr:col>
      <xdr:colOff>0</xdr:colOff>
      <xdr:row>39</xdr:row>
      <xdr:rowOff>0</xdr:rowOff>
    </xdr:from>
    <xdr:ext cx="184731" cy="264560"/>
    <xdr:sp macro="" textlink="">
      <xdr:nvSpPr>
        <xdr:cNvPr id="5" name="TextBox 4">
          <a:extLst>
            <a:ext uri="{FF2B5EF4-FFF2-40B4-BE49-F238E27FC236}">
              <a16:creationId xmlns:a16="http://schemas.microsoft.com/office/drawing/2014/main" id="{D0C60D0D-3249-4DD7-9BC6-F8660BE48AA8}"/>
            </a:ext>
          </a:extLst>
        </xdr:cNvPr>
        <xdr:cNvSpPr txBox="1"/>
      </xdr:nvSpPr>
      <xdr:spPr>
        <a:xfrm>
          <a:off x="0" y="625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oneCellAnchor>
    <xdr:from>
      <xdr:col>0</xdr:col>
      <xdr:colOff>0</xdr:colOff>
      <xdr:row>39</xdr:row>
      <xdr:rowOff>0</xdr:rowOff>
    </xdr:from>
    <xdr:ext cx="184731" cy="264560"/>
    <xdr:sp macro="" textlink="">
      <xdr:nvSpPr>
        <xdr:cNvPr id="6" name="TextBox 5">
          <a:extLst>
            <a:ext uri="{FF2B5EF4-FFF2-40B4-BE49-F238E27FC236}">
              <a16:creationId xmlns:a16="http://schemas.microsoft.com/office/drawing/2014/main" id="{9006642E-0556-4BA6-BD0A-DB10B82E94CF}"/>
            </a:ext>
          </a:extLst>
        </xdr:cNvPr>
        <xdr:cNvSpPr txBox="1"/>
      </xdr:nvSpPr>
      <xdr:spPr>
        <a:xfrm>
          <a:off x="0" y="625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oneCellAnchor>
    <xdr:from>
      <xdr:col>0</xdr:col>
      <xdr:colOff>0</xdr:colOff>
      <xdr:row>31</xdr:row>
      <xdr:rowOff>0</xdr:rowOff>
    </xdr:from>
    <xdr:ext cx="184731" cy="264560"/>
    <xdr:sp macro="" textlink="">
      <xdr:nvSpPr>
        <xdr:cNvPr id="7" name="TextBox 6">
          <a:extLst>
            <a:ext uri="{FF2B5EF4-FFF2-40B4-BE49-F238E27FC236}">
              <a16:creationId xmlns:a16="http://schemas.microsoft.com/office/drawing/2014/main" id="{D39CB0EA-4D9D-40B7-A79B-8E3E9A70AE7B}"/>
            </a:ext>
          </a:extLst>
        </xdr:cNvPr>
        <xdr:cNvSpPr txBox="1"/>
      </xdr:nvSpPr>
      <xdr:spPr>
        <a:xfrm>
          <a:off x="0" y="486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oneCellAnchor>
    <xdr:from>
      <xdr:col>0</xdr:col>
      <xdr:colOff>0</xdr:colOff>
      <xdr:row>39</xdr:row>
      <xdr:rowOff>0</xdr:rowOff>
    </xdr:from>
    <xdr:ext cx="184731" cy="264560"/>
    <xdr:sp macro="" textlink="">
      <xdr:nvSpPr>
        <xdr:cNvPr id="8" name="TextBox 7">
          <a:extLst>
            <a:ext uri="{FF2B5EF4-FFF2-40B4-BE49-F238E27FC236}">
              <a16:creationId xmlns:a16="http://schemas.microsoft.com/office/drawing/2014/main" id="{C925A76E-840A-4A78-B87E-357BF00C8684}"/>
            </a:ext>
          </a:extLst>
        </xdr:cNvPr>
        <xdr:cNvSpPr txBox="1"/>
      </xdr:nvSpPr>
      <xdr:spPr>
        <a:xfrm>
          <a:off x="0" y="625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twoCellAnchor editAs="oneCell">
    <xdr:from>
      <xdr:col>6</xdr:col>
      <xdr:colOff>444500</xdr:colOff>
      <xdr:row>3</xdr:row>
      <xdr:rowOff>79375</xdr:rowOff>
    </xdr:from>
    <xdr:to>
      <xdr:col>16</xdr:col>
      <xdr:colOff>288758</xdr:colOff>
      <xdr:row>29</xdr:row>
      <xdr:rowOff>96559</xdr:rowOff>
    </xdr:to>
    <xdr:pic>
      <xdr:nvPicPr>
        <xdr:cNvPr id="9" name="Picture 8">
          <a:extLst>
            <a:ext uri="{FF2B5EF4-FFF2-40B4-BE49-F238E27FC236}">
              <a16:creationId xmlns:a16="http://schemas.microsoft.com/office/drawing/2014/main" id="{670B30B1-B199-0CAF-6288-D954C9A10BB9}"/>
            </a:ext>
          </a:extLst>
        </xdr:cNvPr>
        <xdr:cNvPicPr>
          <a:picLocks noChangeAspect="1"/>
        </xdr:cNvPicPr>
      </xdr:nvPicPr>
      <xdr:blipFill>
        <a:blip xmlns:r="http://schemas.openxmlformats.org/officeDocument/2006/relationships" r:embed="rId1"/>
        <a:stretch>
          <a:fillRect/>
        </a:stretch>
      </xdr:blipFill>
      <xdr:spPr>
        <a:xfrm>
          <a:off x="4826000" y="1136650"/>
          <a:ext cx="6130758" cy="46844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2.bin"/></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150.statcan.gc.ca/t1/tbl1/en/tv.action?pid=1310039401" TargetMode="External"/></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54.xml.rels><?xml version="1.0" encoding="UTF-8" standalone="yes"?>
<Relationships xmlns="http://schemas.openxmlformats.org/package/2006/relationships"><Relationship Id="rId8" Type="http://schemas.openxmlformats.org/officeDocument/2006/relationships/hyperlink" Target="https://doi.org/10.25318/1310015901-eng" TargetMode="External"/><Relationship Id="rId13" Type="http://schemas.openxmlformats.org/officeDocument/2006/relationships/hyperlink" Target="https://doi.org/10.25318/1310014201-eng" TargetMode="External"/><Relationship Id="rId18" Type="http://schemas.openxmlformats.org/officeDocument/2006/relationships/hyperlink" Target="https://doi.org/10.25318/1310076101-eng" TargetMode="External"/><Relationship Id="rId3" Type="http://schemas.openxmlformats.org/officeDocument/2006/relationships/hyperlink" Target="https://doi.org/10.25318/1310079101-eng" TargetMode="External"/><Relationship Id="rId21" Type="http://schemas.openxmlformats.org/officeDocument/2006/relationships/hyperlink" Target="https://www150.statcan.gc.ca/n1/en/type/data" TargetMode="External"/><Relationship Id="rId7" Type="http://schemas.openxmlformats.org/officeDocument/2006/relationships/hyperlink" Target="https://doi.org/10.25318/1310016001-eng" TargetMode="External"/><Relationship Id="rId12" Type="http://schemas.openxmlformats.org/officeDocument/2006/relationships/hyperlink" Target="https://doi.org/10.25318/1310039201-eng" TargetMode="External"/><Relationship Id="rId17" Type="http://schemas.openxmlformats.org/officeDocument/2006/relationships/hyperlink" Target="https://doi.org/10.25318/1310074701-eng" TargetMode="External"/><Relationship Id="rId2" Type="http://schemas.openxmlformats.org/officeDocument/2006/relationships/hyperlink" Target="https://doi.org/10.25318/1310076201-eng" TargetMode="External"/><Relationship Id="rId16" Type="http://schemas.openxmlformats.org/officeDocument/2006/relationships/hyperlink" Target="https://doi.org/10.25318/1310011101-eng" TargetMode="External"/><Relationship Id="rId20" Type="http://schemas.openxmlformats.org/officeDocument/2006/relationships/hyperlink" Target="https://doi.org/10.25318/1310083901-eng" TargetMode="External"/><Relationship Id="rId1" Type="http://schemas.openxmlformats.org/officeDocument/2006/relationships/hyperlink" Target="https://doi.org/10.25318/1310075101-eng" TargetMode="External"/><Relationship Id="rId6" Type="http://schemas.openxmlformats.org/officeDocument/2006/relationships/hyperlink" Target="https://doi.org/10.25318/1310016101-eng" TargetMode="External"/><Relationship Id="rId11" Type="http://schemas.openxmlformats.org/officeDocument/2006/relationships/hyperlink" Target="https://doi.org/10.25318/1310080001-eng" TargetMode="External"/><Relationship Id="rId5" Type="http://schemas.openxmlformats.org/officeDocument/2006/relationships/hyperlink" Target="https://doi.org/10.25318/1310016101-eng" TargetMode="External"/><Relationship Id="rId15" Type="http://schemas.openxmlformats.org/officeDocument/2006/relationships/hyperlink" Target="https://doi.org/10.25318/1310010901-eng" TargetMode="External"/><Relationship Id="rId10" Type="http://schemas.openxmlformats.org/officeDocument/2006/relationships/hyperlink" Target="https://doi.org/10.25318/1710000501-eng" TargetMode="External"/><Relationship Id="rId19" Type="http://schemas.openxmlformats.org/officeDocument/2006/relationships/hyperlink" Target="https://doi.org/10.25318/1310084001-eng" TargetMode="External"/><Relationship Id="rId4" Type="http://schemas.openxmlformats.org/officeDocument/2006/relationships/hyperlink" Target="https://doi.org/10.25318/1310079001-eng" TargetMode="External"/><Relationship Id="rId9" Type="http://schemas.openxmlformats.org/officeDocument/2006/relationships/hyperlink" Target="https://doi.org/10.25318/1310015801-eng" TargetMode="External"/><Relationship Id="rId14" Type="http://schemas.openxmlformats.org/officeDocument/2006/relationships/hyperlink" Target="https://doi.org/10.25318/1310011201-eng" TargetMode="External"/><Relationship Id="rId22" Type="http://schemas.openxmlformats.org/officeDocument/2006/relationships/printerSettings" Target="../printerSettings/printerSettings60.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1.bin"/></Relationships>
</file>

<file path=xl/worksheets/_rels/sheet5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sheetPr>
  <dimension ref="A1:G10"/>
  <sheetViews>
    <sheetView tabSelected="1" workbookViewId="0">
      <selection activeCell="H15" sqref="H15"/>
    </sheetView>
  </sheetViews>
  <sheetFormatPr defaultColWidth="9.42578125" defaultRowHeight="15"/>
  <cols>
    <col min="1" max="2" width="14.5703125" style="387" customWidth="1"/>
    <col min="3" max="3" width="20.5703125" style="387" bestFit="1" customWidth="1"/>
    <col min="4" max="4" width="21.5703125" style="387" bestFit="1" customWidth="1"/>
    <col min="5" max="5" width="21.5703125" style="387" customWidth="1"/>
    <col min="6" max="16384" width="9.42578125" style="387"/>
  </cols>
  <sheetData>
    <row r="1" spans="1:7" s="63" customFormat="1">
      <c r="A1" s="985" t="s">
        <v>0</v>
      </c>
      <c r="B1" s="985"/>
      <c r="C1" s="985"/>
      <c r="D1" s="985"/>
      <c r="E1" s="985"/>
      <c r="F1" s="985"/>
      <c r="G1" s="985"/>
    </row>
    <row r="2" spans="1:7" s="63" customFormat="1" ht="15" customHeight="1">
      <c r="A2" s="394"/>
      <c r="B2" s="394"/>
      <c r="C2" s="394"/>
      <c r="D2" s="382"/>
      <c r="E2" s="382"/>
      <c r="F2" s="382"/>
    </row>
    <row r="3" spans="1:7" s="63" customFormat="1" ht="17.100000000000001" customHeight="1">
      <c r="A3" s="393" t="s">
        <v>1</v>
      </c>
      <c r="B3" s="393" t="s">
        <v>2</v>
      </c>
      <c r="C3" s="393" t="s">
        <v>3</v>
      </c>
      <c r="D3" s="382"/>
      <c r="E3" s="382"/>
      <c r="F3" s="382"/>
    </row>
    <row r="4" spans="1:7" ht="17.25" customHeight="1">
      <c r="A4" s="383" t="s">
        <v>4</v>
      </c>
      <c r="B4" s="384">
        <v>45</v>
      </c>
      <c r="C4" s="385">
        <v>2.2000000000000002</v>
      </c>
      <c r="D4" s="386"/>
      <c r="E4" s="386"/>
      <c r="F4" s="386"/>
    </row>
    <row r="5" spans="1:7">
      <c r="A5" s="209" t="s">
        <v>5</v>
      </c>
      <c r="B5" s="388">
        <v>45</v>
      </c>
      <c r="C5" s="389">
        <v>2.2000000000000002</v>
      </c>
      <c r="D5" s="386"/>
      <c r="E5" s="386"/>
      <c r="F5" s="386"/>
    </row>
    <row r="6" spans="1:7" ht="15.75">
      <c r="A6" s="209" t="s">
        <v>6</v>
      </c>
      <c r="B6" s="388">
        <v>44</v>
      </c>
      <c r="C6" s="389">
        <v>2.2000000000000002</v>
      </c>
      <c r="D6" s="29"/>
      <c r="E6" s="386"/>
      <c r="F6" s="386"/>
    </row>
    <row r="7" spans="1:7" s="390" customFormat="1" ht="33" customHeight="1">
      <c r="A7" s="983" t="s">
        <v>7</v>
      </c>
      <c r="B7" s="983"/>
      <c r="C7" s="983"/>
      <c r="D7" s="983"/>
      <c r="E7" s="983"/>
      <c r="F7" s="983"/>
      <c r="G7" s="983"/>
    </row>
    <row r="8" spans="1:7" ht="42" customHeight="1">
      <c r="A8" s="984" t="s">
        <v>8</v>
      </c>
      <c r="B8" s="984"/>
      <c r="C8" s="984"/>
      <c r="D8" s="984"/>
      <c r="E8" s="984"/>
      <c r="F8" s="984"/>
      <c r="G8" s="984"/>
    </row>
    <row r="9" spans="1:7">
      <c r="A9" s="88" t="s">
        <v>9</v>
      </c>
      <c r="B9" s="386"/>
      <c r="C9" s="386"/>
      <c r="D9" s="386"/>
      <c r="E9" s="386"/>
      <c r="F9" s="386"/>
    </row>
    <row r="10" spans="1:7">
      <c r="A10" s="88" t="s">
        <v>10</v>
      </c>
      <c r="B10" s="386"/>
      <c r="C10" s="386"/>
      <c r="D10" s="386"/>
      <c r="E10" s="386"/>
      <c r="F10" s="386"/>
    </row>
  </sheetData>
  <customSheetViews>
    <customSheetView guid="{78DF3811-5B27-4544-831B-FBB770B19778}">
      <selection activeCell="D11" sqref="D11"/>
      <pageMargins left="0" right="0" top="0" bottom="0" header="0" footer="0"/>
      <pageSetup orientation="portrait" horizontalDpi="300" verticalDpi="300"/>
    </customSheetView>
    <customSheetView guid="{43941540-ECC5-4C5D-B15E-7850E9ACA1D8}">
      <selection activeCell="C29" sqref="C29"/>
      <pageMargins left="0" right="0" top="0" bottom="0" header="0" footer="0"/>
      <pageSetup orientation="portrait" horizontalDpi="300" verticalDpi="300"/>
    </customSheetView>
    <customSheetView guid="{936B7E27-CDB4-4594-8D4B-C7775DC8E409}">
      <selection activeCell="D11" sqref="D11"/>
      <pageMargins left="0" right="0" top="0" bottom="0" header="0" footer="0"/>
      <pageSetup orientation="portrait" horizontalDpi="300" verticalDpi="300"/>
    </customSheetView>
    <customSheetView guid="{D31C89C7-488D-467C-912C-C38A0FE0CC32}">
      <selection activeCell="A9" sqref="A9"/>
      <pageMargins left="0" right="0" top="0" bottom="0" header="0" footer="0"/>
      <pageSetup orientation="portrait" horizontalDpi="300" verticalDpi="300" r:id="rId1"/>
    </customSheetView>
  </customSheetViews>
  <mergeCells count="3">
    <mergeCell ref="A7:G7"/>
    <mergeCell ref="A8:G8"/>
    <mergeCell ref="A1:G1"/>
  </mergeCells>
  <pageMargins left="0.7" right="0.7" top="0.75" bottom="0.75" header="0.3" footer="0.3"/>
  <pageSetup orientation="portrait" horizontalDpi="300" verticalDpi="3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B050"/>
  </sheetPr>
  <dimension ref="A1:X59"/>
  <sheetViews>
    <sheetView zoomScaleNormal="100" zoomScalePageLayoutView="90" workbookViewId="0">
      <selection activeCell="A26" sqref="A26"/>
    </sheetView>
  </sheetViews>
  <sheetFormatPr defaultColWidth="9.42578125" defaultRowHeight="12.75"/>
  <cols>
    <col min="1" max="1" width="28.5703125" style="22" bestFit="1" customWidth="1"/>
    <col min="2" max="12" width="8.5703125" style="22" bestFit="1" customWidth="1"/>
    <col min="13" max="13" width="9.42578125" style="386"/>
    <col min="14" max="16384" width="9.42578125" style="22"/>
  </cols>
  <sheetData>
    <row r="1" spans="1:24">
      <c r="A1" s="774"/>
    </row>
    <row r="2" spans="1:24" s="26" customFormat="1" ht="17.100000000000001" customHeight="1">
      <c r="A2" s="2" t="s">
        <v>2095</v>
      </c>
      <c r="M2" s="382"/>
      <c r="Q2" s="108"/>
    </row>
    <row r="3" spans="1:24" ht="15" customHeight="1">
      <c r="N3" s="776"/>
      <c r="Q3" s="102"/>
    </row>
    <row r="4" spans="1:24" ht="14.25">
      <c r="A4" s="96" t="s">
        <v>5</v>
      </c>
      <c r="B4" s="931" t="s">
        <v>2091</v>
      </c>
      <c r="C4" s="931" t="s">
        <v>135</v>
      </c>
      <c r="D4" s="931" t="s">
        <v>136</v>
      </c>
      <c r="E4" s="931" t="s">
        <v>137</v>
      </c>
      <c r="F4" s="931" t="s">
        <v>138</v>
      </c>
      <c r="G4" s="931" t="s">
        <v>139</v>
      </c>
      <c r="H4" s="932" t="s">
        <v>2092</v>
      </c>
      <c r="I4" s="931" t="s">
        <v>141</v>
      </c>
      <c r="J4" s="931" t="s">
        <v>142</v>
      </c>
      <c r="K4" s="931" t="s">
        <v>143</v>
      </c>
      <c r="L4" s="931" t="s">
        <v>144</v>
      </c>
      <c r="M4" s="775"/>
      <c r="N4" s="776"/>
      <c r="Q4" s="102"/>
    </row>
    <row r="5" spans="1:24" ht="14.25">
      <c r="A5" s="777" t="s">
        <v>178</v>
      </c>
      <c r="B5" s="884">
        <v>124200</v>
      </c>
      <c r="C5" s="884">
        <v>16000</v>
      </c>
      <c r="D5" s="779">
        <v>11900</v>
      </c>
      <c r="E5" s="779">
        <v>3200</v>
      </c>
      <c r="F5" s="779">
        <v>3800</v>
      </c>
      <c r="G5" s="884">
        <v>48300</v>
      </c>
      <c r="H5" s="904">
        <v>31400</v>
      </c>
      <c r="I5" s="779">
        <v>2900</v>
      </c>
      <c r="J5" s="779">
        <v>3900</v>
      </c>
      <c r="K5" s="884">
        <v>550</v>
      </c>
      <c r="L5" s="779">
        <v>2000</v>
      </c>
      <c r="N5" s="775"/>
      <c r="O5" s="775"/>
      <c r="P5" s="775"/>
      <c r="Q5" s="775"/>
      <c r="R5" s="775"/>
      <c r="S5" s="775"/>
      <c r="T5" s="775"/>
      <c r="U5" s="775"/>
      <c r="V5" s="775"/>
      <c r="W5" s="775"/>
      <c r="X5" s="775"/>
    </row>
    <row r="6" spans="1:24">
      <c r="A6" s="494" t="s">
        <v>20</v>
      </c>
      <c r="B6" s="885">
        <v>25900</v>
      </c>
      <c r="C6" s="502">
        <v>3900</v>
      </c>
      <c r="D6" s="502">
        <v>3100</v>
      </c>
      <c r="E6" s="502">
        <v>760</v>
      </c>
      <c r="F6" s="502">
        <v>870</v>
      </c>
      <c r="G6" s="502">
        <v>10300</v>
      </c>
      <c r="H6" s="905">
        <v>5000</v>
      </c>
      <c r="I6" s="502">
        <v>630</v>
      </c>
      <c r="J6" s="502">
        <v>790</v>
      </c>
      <c r="K6" s="885">
        <v>120</v>
      </c>
      <c r="L6" s="502">
        <v>410</v>
      </c>
      <c r="M6" s="801"/>
      <c r="N6" s="775"/>
      <c r="O6" s="775"/>
      <c r="P6" s="775"/>
      <c r="Q6" s="775"/>
      <c r="R6" s="775"/>
      <c r="S6" s="775"/>
      <c r="T6" s="775"/>
      <c r="U6" s="775"/>
      <c r="V6" s="775"/>
      <c r="W6" s="775"/>
      <c r="X6" s="775"/>
    </row>
    <row r="7" spans="1:24">
      <c r="A7" s="494" t="s">
        <v>18</v>
      </c>
      <c r="B7" s="502">
        <v>15300</v>
      </c>
      <c r="C7" s="502">
        <v>1750</v>
      </c>
      <c r="D7" s="502">
        <v>1200</v>
      </c>
      <c r="E7" s="502">
        <v>370</v>
      </c>
      <c r="F7" s="502">
        <v>450</v>
      </c>
      <c r="G7" s="502">
        <v>5100</v>
      </c>
      <c r="H7" s="780">
        <v>5000</v>
      </c>
      <c r="I7" s="502">
        <v>450</v>
      </c>
      <c r="J7" s="502">
        <v>530</v>
      </c>
      <c r="K7" s="502">
        <v>85</v>
      </c>
      <c r="L7" s="502">
        <v>280</v>
      </c>
      <c r="M7" s="405"/>
      <c r="N7" s="775"/>
      <c r="O7" s="775"/>
      <c r="P7" s="775"/>
      <c r="Q7" s="775"/>
      <c r="R7" s="775"/>
      <c r="S7" s="775"/>
      <c r="T7" s="775"/>
      <c r="U7" s="775"/>
      <c r="V7" s="775"/>
      <c r="W7" s="775"/>
      <c r="X7" s="775"/>
    </row>
    <row r="8" spans="1:24">
      <c r="A8" s="494" t="s">
        <v>22</v>
      </c>
      <c r="B8" s="885">
        <v>13500</v>
      </c>
      <c r="C8" s="502">
        <v>1650</v>
      </c>
      <c r="D8" s="502">
        <v>1250</v>
      </c>
      <c r="E8" s="502">
        <v>380</v>
      </c>
      <c r="F8" s="502">
        <v>450</v>
      </c>
      <c r="G8" s="502">
        <v>5000</v>
      </c>
      <c r="H8" s="905">
        <v>3500</v>
      </c>
      <c r="I8" s="502">
        <v>350</v>
      </c>
      <c r="J8" s="502">
        <v>490</v>
      </c>
      <c r="K8" s="885">
        <v>50</v>
      </c>
      <c r="L8" s="502">
        <v>370</v>
      </c>
      <c r="N8" s="775"/>
      <c r="O8" s="775"/>
      <c r="P8" s="775"/>
      <c r="Q8" s="775"/>
      <c r="R8" s="775"/>
      <c r="S8" s="775"/>
      <c r="T8" s="775"/>
      <c r="U8" s="775"/>
      <c r="V8" s="775"/>
      <c r="W8" s="775"/>
      <c r="X8" s="775"/>
    </row>
    <row r="9" spans="1:24">
      <c r="A9" s="494" t="s">
        <v>23</v>
      </c>
      <c r="B9" s="502">
        <v>10200</v>
      </c>
      <c r="C9" s="502">
        <v>1300</v>
      </c>
      <c r="D9" s="502">
        <v>880</v>
      </c>
      <c r="E9" s="502">
        <v>260</v>
      </c>
      <c r="F9" s="502">
        <v>270</v>
      </c>
      <c r="G9" s="502">
        <v>3700</v>
      </c>
      <c r="H9" s="780">
        <v>3100</v>
      </c>
      <c r="I9" s="502">
        <v>220</v>
      </c>
      <c r="J9" s="502">
        <v>270</v>
      </c>
      <c r="K9" s="502">
        <v>40</v>
      </c>
      <c r="L9" s="502">
        <v>150</v>
      </c>
      <c r="N9" s="775"/>
      <c r="O9" s="775"/>
      <c r="P9" s="775"/>
      <c r="Q9" s="775"/>
      <c r="R9" s="775"/>
      <c r="S9" s="775"/>
      <c r="T9" s="775"/>
      <c r="U9" s="775"/>
      <c r="V9" s="775"/>
      <c r="W9" s="775"/>
      <c r="X9" s="775"/>
    </row>
    <row r="10" spans="1:24">
      <c r="A10" s="494" t="s">
        <v>24</v>
      </c>
      <c r="B10" s="885">
        <v>6100</v>
      </c>
      <c r="C10" s="885">
        <v>750</v>
      </c>
      <c r="D10" s="502">
        <v>560</v>
      </c>
      <c r="E10" s="502">
        <v>150</v>
      </c>
      <c r="F10" s="502">
        <v>180</v>
      </c>
      <c r="G10" s="502">
        <v>2600</v>
      </c>
      <c r="H10" s="905">
        <v>1400</v>
      </c>
      <c r="I10" s="502">
        <v>140</v>
      </c>
      <c r="J10" s="502">
        <v>180</v>
      </c>
      <c r="K10" s="502">
        <v>25</v>
      </c>
      <c r="L10" s="502">
        <v>110</v>
      </c>
      <c r="N10" s="775"/>
      <c r="O10" s="775"/>
      <c r="P10" s="775"/>
      <c r="Q10" s="775"/>
      <c r="R10" s="775"/>
      <c r="S10" s="775"/>
      <c r="T10" s="775"/>
      <c r="U10" s="775"/>
      <c r="V10" s="775"/>
      <c r="W10" s="775"/>
      <c r="X10" s="775"/>
    </row>
    <row r="11" spans="1:24">
      <c r="A11" s="494" t="s">
        <v>28</v>
      </c>
      <c r="B11" s="502">
        <v>5800</v>
      </c>
      <c r="C11" s="502">
        <v>820</v>
      </c>
      <c r="D11" s="502">
        <v>490</v>
      </c>
      <c r="E11" s="502">
        <v>130</v>
      </c>
      <c r="F11" s="502">
        <v>170</v>
      </c>
      <c r="G11" s="502">
        <v>2200</v>
      </c>
      <c r="H11" s="780">
        <v>1600</v>
      </c>
      <c r="I11" s="502">
        <v>130</v>
      </c>
      <c r="J11" s="502">
        <v>170</v>
      </c>
      <c r="K11" s="502">
        <v>30</v>
      </c>
      <c r="L11" s="502">
        <v>95</v>
      </c>
      <c r="N11" s="775"/>
      <c r="O11" s="775"/>
      <c r="P11" s="775"/>
      <c r="Q11" s="775"/>
      <c r="R11" s="775"/>
      <c r="S11" s="775"/>
      <c r="T11" s="775"/>
      <c r="U11" s="775"/>
      <c r="V11" s="775"/>
      <c r="W11" s="775"/>
      <c r="X11" s="775"/>
    </row>
    <row r="12" spans="1:24">
      <c r="A12" s="494" t="s">
        <v>26</v>
      </c>
      <c r="B12" s="502">
        <v>5600</v>
      </c>
      <c r="C12" s="502">
        <v>670</v>
      </c>
      <c r="D12" s="502">
        <v>570</v>
      </c>
      <c r="E12" s="502">
        <v>170</v>
      </c>
      <c r="F12" s="502">
        <v>180</v>
      </c>
      <c r="G12" s="502">
        <v>2100</v>
      </c>
      <c r="H12" s="780">
        <v>1450</v>
      </c>
      <c r="I12" s="502">
        <v>150</v>
      </c>
      <c r="J12" s="502">
        <v>200</v>
      </c>
      <c r="K12" s="502">
        <v>25</v>
      </c>
      <c r="L12" s="502">
        <v>110</v>
      </c>
      <c r="N12" s="775"/>
      <c r="O12" s="775"/>
      <c r="P12" s="775"/>
      <c r="Q12" s="775"/>
      <c r="R12" s="775"/>
      <c r="S12" s="775"/>
      <c r="T12" s="775"/>
      <c r="U12" s="775"/>
      <c r="V12" s="775"/>
      <c r="W12" s="775"/>
      <c r="X12" s="775"/>
    </row>
    <row r="13" spans="1:24">
      <c r="A13" s="494" t="s">
        <v>25</v>
      </c>
      <c r="B13" s="885">
        <v>5600</v>
      </c>
      <c r="C13" s="502">
        <v>740</v>
      </c>
      <c r="D13" s="502">
        <v>590</v>
      </c>
      <c r="E13" s="502">
        <v>110</v>
      </c>
      <c r="F13" s="502">
        <v>210</v>
      </c>
      <c r="G13" s="885">
        <v>2700</v>
      </c>
      <c r="H13" s="905">
        <v>750</v>
      </c>
      <c r="I13" s="502">
        <v>130</v>
      </c>
      <c r="J13" s="502">
        <v>240</v>
      </c>
      <c r="K13" s="502">
        <v>40</v>
      </c>
      <c r="L13" s="502">
        <v>75</v>
      </c>
      <c r="N13" s="775"/>
      <c r="O13" s="775"/>
      <c r="P13" s="775"/>
      <c r="Q13" s="775"/>
      <c r="R13" s="775"/>
      <c r="S13" s="775"/>
      <c r="T13" s="775"/>
      <c r="U13" s="775"/>
      <c r="V13" s="775"/>
      <c r="W13" s="775"/>
      <c r="X13" s="775"/>
    </row>
    <row r="14" spans="1:24">
      <c r="A14" s="494" t="s">
        <v>29</v>
      </c>
      <c r="B14" s="885">
        <v>4000</v>
      </c>
      <c r="C14" s="502">
        <v>540</v>
      </c>
      <c r="D14" s="502">
        <v>340</v>
      </c>
      <c r="E14" s="502">
        <v>100</v>
      </c>
      <c r="F14" s="502">
        <v>110</v>
      </c>
      <c r="G14" s="885">
        <v>1450</v>
      </c>
      <c r="H14" s="905">
        <v>1150</v>
      </c>
      <c r="I14" s="502">
        <v>95</v>
      </c>
      <c r="J14" s="502">
        <v>120</v>
      </c>
      <c r="K14" s="502">
        <v>15</v>
      </c>
      <c r="L14" s="502">
        <v>40</v>
      </c>
      <c r="N14" s="775"/>
      <c r="O14" s="775"/>
      <c r="P14" s="775"/>
      <c r="Q14" s="775"/>
      <c r="R14" s="775"/>
      <c r="S14" s="775"/>
      <c r="T14" s="775"/>
      <c r="U14" s="775"/>
      <c r="V14" s="775"/>
      <c r="W14" s="775"/>
      <c r="X14" s="775"/>
    </row>
    <row r="15" spans="1:24">
      <c r="A15" s="494" t="s">
        <v>31</v>
      </c>
      <c r="B15" s="502">
        <v>3900</v>
      </c>
      <c r="C15" s="502">
        <v>500</v>
      </c>
      <c r="D15" s="502">
        <v>400</v>
      </c>
      <c r="E15" s="502">
        <v>140</v>
      </c>
      <c r="F15" s="502">
        <v>110</v>
      </c>
      <c r="G15" s="502">
        <v>1650</v>
      </c>
      <c r="H15" s="780">
        <v>870</v>
      </c>
      <c r="I15" s="502">
        <v>110</v>
      </c>
      <c r="J15" s="502">
        <v>110</v>
      </c>
      <c r="K15" s="502">
        <v>15</v>
      </c>
      <c r="L15" s="502">
        <v>40</v>
      </c>
      <c r="N15" s="775"/>
      <c r="O15" s="775"/>
      <c r="P15" s="775"/>
      <c r="Q15" s="775"/>
      <c r="R15" s="775"/>
      <c r="S15" s="775"/>
      <c r="T15" s="775"/>
      <c r="U15" s="775"/>
      <c r="V15" s="775"/>
      <c r="W15" s="775"/>
      <c r="X15" s="775"/>
    </row>
    <row r="16" spans="1:24">
      <c r="A16" s="778" t="s">
        <v>32</v>
      </c>
      <c r="B16" s="502">
        <v>3200</v>
      </c>
      <c r="C16" s="502">
        <v>560</v>
      </c>
      <c r="D16" s="502">
        <v>300</v>
      </c>
      <c r="E16" s="502">
        <v>70</v>
      </c>
      <c r="F16" s="502">
        <v>90</v>
      </c>
      <c r="G16" s="502">
        <v>1050</v>
      </c>
      <c r="H16" s="780">
        <v>970</v>
      </c>
      <c r="I16" s="502">
        <v>55</v>
      </c>
      <c r="J16" s="502">
        <v>95</v>
      </c>
      <c r="K16" s="502">
        <v>10</v>
      </c>
      <c r="L16" s="502">
        <v>30</v>
      </c>
      <c r="N16" s="775"/>
      <c r="O16" s="775"/>
      <c r="P16" s="775"/>
      <c r="Q16" s="775"/>
      <c r="R16" s="775"/>
      <c r="S16" s="775"/>
      <c r="T16" s="775"/>
      <c r="U16" s="775"/>
      <c r="V16" s="775"/>
      <c r="W16" s="775"/>
      <c r="X16" s="775"/>
    </row>
    <row r="17" spans="1:24">
      <c r="A17" s="494" t="s">
        <v>33</v>
      </c>
      <c r="B17" s="502">
        <v>2700</v>
      </c>
      <c r="C17" s="502">
        <v>290</v>
      </c>
      <c r="D17" s="502">
        <v>210</v>
      </c>
      <c r="E17" s="502">
        <v>70</v>
      </c>
      <c r="F17" s="502">
        <v>80</v>
      </c>
      <c r="G17" s="502">
        <v>1150</v>
      </c>
      <c r="H17" s="780">
        <v>690</v>
      </c>
      <c r="I17" s="502">
        <v>60</v>
      </c>
      <c r="J17" s="502">
        <v>60</v>
      </c>
      <c r="K17" s="502">
        <v>15</v>
      </c>
      <c r="L17" s="502">
        <v>50</v>
      </c>
      <c r="N17" s="775"/>
      <c r="O17" s="775"/>
      <c r="P17" s="775"/>
      <c r="Q17" s="775"/>
      <c r="R17" s="775"/>
      <c r="S17" s="775"/>
      <c r="T17" s="775"/>
      <c r="U17" s="775"/>
      <c r="V17" s="775"/>
      <c r="W17" s="775"/>
      <c r="X17" s="775"/>
    </row>
    <row r="18" spans="1:24">
      <c r="A18" s="494" t="s">
        <v>34</v>
      </c>
      <c r="B18" s="502">
        <v>2300</v>
      </c>
      <c r="C18" s="502">
        <v>290</v>
      </c>
      <c r="D18" s="502">
        <v>210</v>
      </c>
      <c r="E18" s="502">
        <v>60</v>
      </c>
      <c r="F18" s="502">
        <v>75</v>
      </c>
      <c r="G18" s="502">
        <v>920</v>
      </c>
      <c r="H18" s="780">
        <v>590</v>
      </c>
      <c r="I18" s="502">
        <v>45</v>
      </c>
      <c r="J18" s="502">
        <v>60</v>
      </c>
      <c r="K18" s="502">
        <v>10</v>
      </c>
      <c r="L18" s="502">
        <v>30</v>
      </c>
      <c r="N18" s="775"/>
      <c r="O18" s="775"/>
      <c r="P18" s="775"/>
      <c r="Q18" s="775"/>
      <c r="R18" s="775"/>
      <c r="S18" s="775"/>
      <c r="T18" s="775"/>
      <c r="U18" s="775"/>
      <c r="V18" s="775"/>
      <c r="W18" s="775"/>
      <c r="X18" s="775"/>
    </row>
    <row r="19" spans="1:24">
      <c r="A19" s="494" t="s">
        <v>37</v>
      </c>
      <c r="B19" s="885">
        <v>2100</v>
      </c>
      <c r="C19" s="885">
        <v>350</v>
      </c>
      <c r="D19" s="502">
        <v>210</v>
      </c>
      <c r="E19" s="502">
        <v>60</v>
      </c>
      <c r="F19" s="502">
        <v>60</v>
      </c>
      <c r="G19" s="502">
        <v>740</v>
      </c>
      <c r="H19" s="905">
        <v>450</v>
      </c>
      <c r="I19" s="502">
        <v>50</v>
      </c>
      <c r="J19" s="502">
        <v>95</v>
      </c>
      <c r="K19" s="502">
        <v>10</v>
      </c>
      <c r="L19" s="502">
        <v>35</v>
      </c>
      <c r="N19" s="775"/>
      <c r="O19" s="775"/>
      <c r="P19" s="775"/>
      <c r="Q19" s="775"/>
      <c r="R19" s="775"/>
      <c r="S19" s="775"/>
      <c r="T19" s="775"/>
      <c r="U19" s="775"/>
      <c r="V19" s="775"/>
      <c r="W19" s="775"/>
      <c r="X19" s="775"/>
    </row>
    <row r="20" spans="1:24">
      <c r="A20" s="494" t="s">
        <v>30</v>
      </c>
      <c r="B20" s="502">
        <v>1900</v>
      </c>
      <c r="C20" s="502">
        <v>170</v>
      </c>
      <c r="D20" s="502">
        <v>210</v>
      </c>
      <c r="E20" s="502">
        <v>45</v>
      </c>
      <c r="F20" s="502">
        <v>40</v>
      </c>
      <c r="G20" s="502">
        <v>900</v>
      </c>
      <c r="H20" s="780">
        <v>430</v>
      </c>
      <c r="I20" s="502">
        <v>35</v>
      </c>
      <c r="J20" s="502">
        <v>50</v>
      </c>
      <c r="K20" s="502">
        <v>5</v>
      </c>
      <c r="L20" s="502">
        <v>30</v>
      </c>
      <c r="N20" s="775"/>
      <c r="O20" s="775"/>
      <c r="P20" s="775"/>
      <c r="Q20" s="775"/>
      <c r="R20" s="775"/>
      <c r="S20" s="775"/>
      <c r="T20" s="775"/>
      <c r="U20" s="775"/>
      <c r="V20" s="775"/>
      <c r="W20" s="775"/>
      <c r="X20" s="775"/>
    </row>
    <row r="21" spans="1:24">
      <c r="A21" s="494" t="s">
        <v>35</v>
      </c>
      <c r="B21" s="502">
        <v>1850</v>
      </c>
      <c r="C21" s="502">
        <v>250</v>
      </c>
      <c r="D21" s="502">
        <v>190</v>
      </c>
      <c r="E21" s="502">
        <v>50</v>
      </c>
      <c r="F21" s="502">
        <v>60</v>
      </c>
      <c r="G21" s="502">
        <v>680</v>
      </c>
      <c r="H21" s="780">
        <v>480</v>
      </c>
      <c r="I21" s="502">
        <v>40</v>
      </c>
      <c r="J21" s="502">
        <v>50</v>
      </c>
      <c r="K21" s="502">
        <v>10</v>
      </c>
      <c r="L21" s="502">
        <v>30</v>
      </c>
      <c r="N21" s="775"/>
      <c r="O21" s="775"/>
      <c r="P21" s="775"/>
      <c r="Q21" s="775"/>
      <c r="R21" s="775"/>
      <c r="S21" s="775"/>
      <c r="T21" s="775"/>
      <c r="U21" s="775"/>
      <c r="V21" s="775"/>
      <c r="W21" s="775"/>
      <c r="X21" s="775"/>
    </row>
    <row r="22" spans="1:24">
      <c r="A22" s="494" t="s">
        <v>40</v>
      </c>
      <c r="B22" s="502">
        <v>1250</v>
      </c>
      <c r="C22" s="502">
        <v>170</v>
      </c>
      <c r="D22" s="502">
        <v>160</v>
      </c>
      <c r="E22" s="502">
        <v>40</v>
      </c>
      <c r="F22" s="502">
        <v>45</v>
      </c>
      <c r="G22" s="502">
        <v>520</v>
      </c>
      <c r="H22" s="780">
        <v>250</v>
      </c>
      <c r="I22" s="502">
        <v>25</v>
      </c>
      <c r="J22" s="502">
        <v>30</v>
      </c>
      <c r="K22" s="502">
        <v>5</v>
      </c>
      <c r="L22" s="502">
        <v>10</v>
      </c>
      <c r="N22" s="775"/>
      <c r="O22" s="775"/>
      <c r="P22" s="775"/>
      <c r="Q22" s="775"/>
      <c r="R22" s="775"/>
      <c r="S22" s="775"/>
      <c r="T22" s="775"/>
      <c r="U22" s="775"/>
      <c r="V22" s="775"/>
      <c r="W22" s="775"/>
      <c r="X22" s="775"/>
    </row>
    <row r="23" spans="1:24">
      <c r="A23" s="494" t="s">
        <v>38</v>
      </c>
      <c r="B23" s="502">
        <v>950</v>
      </c>
      <c r="C23" s="502">
        <v>110</v>
      </c>
      <c r="D23" s="502">
        <v>95</v>
      </c>
      <c r="E23" s="502">
        <v>20</v>
      </c>
      <c r="F23" s="502">
        <v>30</v>
      </c>
      <c r="G23" s="502">
        <v>430</v>
      </c>
      <c r="H23" s="780">
        <v>210</v>
      </c>
      <c r="I23" s="502">
        <v>20</v>
      </c>
      <c r="J23" s="502">
        <v>20</v>
      </c>
      <c r="K23" s="502">
        <v>5</v>
      </c>
      <c r="L23" s="502">
        <v>10</v>
      </c>
      <c r="N23" s="775"/>
      <c r="O23" s="775"/>
      <c r="P23" s="775"/>
      <c r="Q23" s="775"/>
      <c r="R23" s="775"/>
      <c r="S23" s="775"/>
      <c r="T23" s="775"/>
      <c r="U23" s="775"/>
      <c r="V23" s="775"/>
      <c r="W23" s="775"/>
      <c r="X23" s="775"/>
    </row>
    <row r="24" spans="1:24">
      <c r="A24" s="494" t="s">
        <v>41</v>
      </c>
      <c r="B24" s="502">
        <v>640</v>
      </c>
      <c r="C24" s="502">
        <v>80</v>
      </c>
      <c r="D24" s="502">
        <v>70</v>
      </c>
      <c r="E24" s="502">
        <v>15</v>
      </c>
      <c r="F24" s="502">
        <v>25</v>
      </c>
      <c r="G24" s="502">
        <v>240</v>
      </c>
      <c r="H24" s="780">
        <v>170</v>
      </c>
      <c r="I24" s="502">
        <v>15</v>
      </c>
      <c r="J24" s="502">
        <v>20</v>
      </c>
      <c r="K24" s="502">
        <v>5</v>
      </c>
      <c r="L24" s="502">
        <v>10</v>
      </c>
      <c r="N24" s="775"/>
      <c r="O24" s="775"/>
      <c r="P24" s="775"/>
      <c r="Q24" s="775"/>
      <c r="R24" s="775"/>
      <c r="S24" s="775"/>
      <c r="T24" s="775"/>
      <c r="U24" s="775"/>
      <c r="V24" s="775"/>
      <c r="W24" s="775"/>
      <c r="X24" s="775"/>
    </row>
    <row r="25" spans="1:24">
      <c r="A25" s="494" t="s">
        <v>19</v>
      </c>
      <c r="B25" s="502">
        <v>260</v>
      </c>
      <c r="C25" s="502">
        <v>35</v>
      </c>
      <c r="D25" s="502">
        <v>20</v>
      </c>
      <c r="E25" s="502">
        <v>5</v>
      </c>
      <c r="F25" s="502">
        <v>5</v>
      </c>
      <c r="G25" s="502">
        <v>110</v>
      </c>
      <c r="H25" s="780">
        <v>65</v>
      </c>
      <c r="I25" s="502">
        <v>5</v>
      </c>
      <c r="J25" s="502">
        <v>10</v>
      </c>
      <c r="K25" s="963" t="s">
        <v>21</v>
      </c>
      <c r="L25" s="502">
        <v>5</v>
      </c>
      <c r="N25" s="775"/>
      <c r="O25" s="775"/>
      <c r="P25" s="775"/>
      <c r="Q25" s="775"/>
      <c r="R25" s="775"/>
      <c r="S25" s="775"/>
      <c r="T25" s="775"/>
      <c r="U25" s="775"/>
      <c r="V25" s="775"/>
      <c r="W25" s="775"/>
      <c r="X25" s="775"/>
    </row>
    <row r="26" spans="1:24" ht="28.5" customHeight="1">
      <c r="A26" s="788" t="s">
        <v>6</v>
      </c>
      <c r="B26" s="935" t="s">
        <v>2091</v>
      </c>
      <c r="C26" s="935" t="s">
        <v>135</v>
      </c>
      <c r="D26" s="935" t="s">
        <v>136</v>
      </c>
      <c r="E26" s="935" t="s">
        <v>137</v>
      </c>
      <c r="F26" s="935" t="s">
        <v>138</v>
      </c>
      <c r="G26" s="935" t="s">
        <v>139</v>
      </c>
      <c r="H26" s="936" t="s">
        <v>2092</v>
      </c>
      <c r="I26" s="935" t="s">
        <v>141</v>
      </c>
      <c r="J26" s="935" t="s">
        <v>142</v>
      </c>
      <c r="K26" s="935" t="s">
        <v>143</v>
      </c>
      <c r="L26" s="935" t="s">
        <v>144</v>
      </c>
      <c r="N26" s="775"/>
      <c r="O26" s="775"/>
      <c r="P26" s="775"/>
      <c r="Q26" s="775"/>
      <c r="R26" s="775"/>
      <c r="S26" s="775"/>
      <c r="T26" s="775"/>
      <c r="U26" s="775"/>
      <c r="V26" s="775"/>
      <c r="W26" s="775"/>
      <c r="X26" s="775"/>
    </row>
    <row r="27" spans="1:24" ht="14.25">
      <c r="A27" s="789" t="s">
        <v>178</v>
      </c>
      <c r="B27" s="884">
        <v>114900</v>
      </c>
      <c r="C27" s="884">
        <v>14300</v>
      </c>
      <c r="D27" s="779">
        <v>11300</v>
      </c>
      <c r="E27" s="779">
        <v>3000</v>
      </c>
      <c r="F27" s="779">
        <v>3600</v>
      </c>
      <c r="G27" s="779">
        <v>45800</v>
      </c>
      <c r="H27" s="904">
        <v>28100</v>
      </c>
      <c r="I27" s="779">
        <v>2600</v>
      </c>
      <c r="J27" s="884">
        <v>3500</v>
      </c>
      <c r="K27" s="884">
        <v>510</v>
      </c>
      <c r="L27" s="779">
        <v>2000</v>
      </c>
      <c r="N27" s="775"/>
      <c r="O27" s="775"/>
      <c r="P27" s="775"/>
      <c r="Q27" s="775"/>
      <c r="R27" s="775"/>
      <c r="S27" s="775"/>
      <c r="T27" s="775"/>
      <c r="U27" s="775"/>
      <c r="V27" s="775"/>
      <c r="W27" s="775"/>
      <c r="X27" s="775"/>
    </row>
    <row r="28" spans="1:24">
      <c r="A28" s="489" t="s">
        <v>19</v>
      </c>
      <c r="B28" s="885">
        <v>29400</v>
      </c>
      <c r="C28" s="885">
        <v>3900</v>
      </c>
      <c r="D28" s="502">
        <v>3300</v>
      </c>
      <c r="E28" s="502">
        <v>780</v>
      </c>
      <c r="F28" s="502">
        <v>900</v>
      </c>
      <c r="G28" s="502">
        <v>11500</v>
      </c>
      <c r="H28" s="905">
        <v>7000</v>
      </c>
      <c r="I28" s="502">
        <v>610</v>
      </c>
      <c r="J28" s="502">
        <v>780</v>
      </c>
      <c r="K28" s="502">
        <v>130</v>
      </c>
      <c r="L28" s="502">
        <v>490</v>
      </c>
      <c r="N28" s="775"/>
      <c r="O28" s="775"/>
      <c r="P28" s="775"/>
      <c r="Q28" s="775"/>
      <c r="R28" s="775"/>
      <c r="S28" s="775"/>
      <c r="T28" s="775"/>
      <c r="U28" s="775"/>
      <c r="V28" s="775"/>
      <c r="W28" s="775"/>
      <c r="X28" s="775"/>
    </row>
    <row r="29" spans="1:24">
      <c r="A29" s="489" t="s">
        <v>18</v>
      </c>
      <c r="B29" s="502">
        <v>15800</v>
      </c>
      <c r="C29" s="502">
        <v>2100</v>
      </c>
      <c r="D29" s="502">
        <v>1500</v>
      </c>
      <c r="E29" s="502">
        <v>480</v>
      </c>
      <c r="F29" s="502">
        <v>500</v>
      </c>
      <c r="G29" s="502">
        <v>5500</v>
      </c>
      <c r="H29" s="780">
        <v>4300</v>
      </c>
      <c r="I29" s="502">
        <v>410</v>
      </c>
      <c r="J29" s="502">
        <v>580</v>
      </c>
      <c r="K29" s="502">
        <v>75</v>
      </c>
      <c r="L29" s="502">
        <v>310</v>
      </c>
      <c r="N29" s="775"/>
      <c r="O29" s="775"/>
      <c r="P29" s="775"/>
      <c r="Q29" s="775"/>
      <c r="R29" s="775"/>
      <c r="S29" s="775"/>
      <c r="T29" s="775"/>
      <c r="U29" s="775"/>
      <c r="V29" s="775"/>
      <c r="W29" s="775"/>
      <c r="X29" s="775"/>
    </row>
    <row r="30" spans="1:24">
      <c r="A30" s="489" t="s">
        <v>22</v>
      </c>
      <c r="B30" s="885">
        <v>10600</v>
      </c>
      <c r="C30" s="502">
        <v>1350</v>
      </c>
      <c r="D30" s="502">
        <v>1000</v>
      </c>
      <c r="E30" s="502">
        <v>260</v>
      </c>
      <c r="F30" s="502">
        <v>370</v>
      </c>
      <c r="G30" s="502">
        <v>4000</v>
      </c>
      <c r="H30" s="905">
        <v>2700</v>
      </c>
      <c r="I30" s="502">
        <v>280</v>
      </c>
      <c r="J30" s="885">
        <v>380</v>
      </c>
      <c r="K30" s="502">
        <v>60</v>
      </c>
      <c r="L30" s="502">
        <v>250</v>
      </c>
      <c r="N30" s="775"/>
      <c r="O30" s="775"/>
      <c r="P30" s="775"/>
      <c r="Q30" s="775"/>
      <c r="R30" s="775"/>
      <c r="S30" s="775"/>
      <c r="T30" s="775"/>
      <c r="U30" s="775"/>
      <c r="V30" s="775"/>
      <c r="W30" s="775"/>
      <c r="X30" s="775"/>
    </row>
    <row r="31" spans="1:24">
      <c r="A31" s="489" t="s">
        <v>27</v>
      </c>
      <c r="B31" s="502">
        <v>8500</v>
      </c>
      <c r="C31" s="502">
        <v>990</v>
      </c>
      <c r="D31" s="502">
        <v>850</v>
      </c>
      <c r="E31" s="502">
        <v>240</v>
      </c>
      <c r="F31" s="502">
        <v>330</v>
      </c>
      <c r="G31" s="502">
        <v>3600</v>
      </c>
      <c r="H31" s="780">
        <v>1850</v>
      </c>
      <c r="I31" s="502">
        <v>190</v>
      </c>
      <c r="J31" s="502">
        <v>260</v>
      </c>
      <c r="K31" s="502">
        <v>35</v>
      </c>
      <c r="L31" s="502">
        <v>150</v>
      </c>
      <c r="N31" s="775"/>
      <c r="O31" s="775"/>
      <c r="P31" s="775"/>
      <c r="Q31" s="775"/>
      <c r="R31" s="775"/>
      <c r="S31" s="775"/>
      <c r="T31" s="775"/>
      <c r="U31" s="775"/>
      <c r="V31" s="775"/>
      <c r="W31" s="775"/>
      <c r="X31" s="775"/>
    </row>
    <row r="32" spans="1:24">
      <c r="A32" s="489" t="s">
        <v>24</v>
      </c>
      <c r="B32" s="885">
        <v>4700</v>
      </c>
      <c r="C32" s="885">
        <v>570</v>
      </c>
      <c r="D32" s="502">
        <v>410</v>
      </c>
      <c r="E32" s="502">
        <v>140</v>
      </c>
      <c r="F32" s="502">
        <v>150</v>
      </c>
      <c r="G32" s="502">
        <v>2100</v>
      </c>
      <c r="H32" s="905">
        <v>1050</v>
      </c>
      <c r="I32" s="502">
        <v>110</v>
      </c>
      <c r="J32" s="502">
        <v>140</v>
      </c>
      <c r="K32" s="885">
        <v>20</v>
      </c>
      <c r="L32" s="502">
        <v>95</v>
      </c>
      <c r="N32" s="775"/>
      <c r="O32" s="775"/>
      <c r="P32" s="775"/>
      <c r="Q32" s="775"/>
      <c r="R32" s="775"/>
      <c r="S32" s="775"/>
      <c r="T32" s="775"/>
      <c r="U32" s="775"/>
      <c r="V32" s="775"/>
      <c r="W32" s="775"/>
      <c r="X32" s="775"/>
    </row>
    <row r="33" spans="1:24">
      <c r="A33" s="489" t="s">
        <v>30</v>
      </c>
      <c r="B33" s="502">
        <v>4400</v>
      </c>
      <c r="C33" s="502">
        <v>350</v>
      </c>
      <c r="D33" s="502">
        <v>450</v>
      </c>
      <c r="E33" s="502">
        <v>80</v>
      </c>
      <c r="F33" s="502">
        <v>110</v>
      </c>
      <c r="G33" s="502">
        <v>2100</v>
      </c>
      <c r="H33" s="780">
        <v>970</v>
      </c>
      <c r="I33" s="502">
        <v>80</v>
      </c>
      <c r="J33" s="502">
        <v>100</v>
      </c>
      <c r="K33" s="502">
        <v>10</v>
      </c>
      <c r="L33" s="502">
        <v>90</v>
      </c>
      <c r="N33" s="775"/>
      <c r="O33" s="775"/>
      <c r="P33" s="775"/>
      <c r="Q33" s="775"/>
      <c r="R33" s="775"/>
      <c r="S33" s="775"/>
      <c r="T33" s="775"/>
      <c r="U33" s="775"/>
      <c r="V33" s="775"/>
      <c r="W33" s="775"/>
      <c r="X33" s="775"/>
    </row>
    <row r="34" spans="1:24">
      <c r="A34" s="489" t="s">
        <v>25</v>
      </c>
      <c r="B34" s="502">
        <v>4100</v>
      </c>
      <c r="C34" s="502">
        <v>550</v>
      </c>
      <c r="D34" s="502">
        <v>500</v>
      </c>
      <c r="E34" s="502">
        <v>100</v>
      </c>
      <c r="F34" s="502">
        <v>140</v>
      </c>
      <c r="G34" s="502">
        <v>1900</v>
      </c>
      <c r="H34" s="780">
        <v>540</v>
      </c>
      <c r="I34" s="502">
        <v>110</v>
      </c>
      <c r="J34" s="502">
        <v>200</v>
      </c>
      <c r="K34" s="502">
        <v>35</v>
      </c>
      <c r="L34" s="502">
        <v>60</v>
      </c>
      <c r="N34" s="775"/>
      <c r="O34" s="775"/>
      <c r="P34" s="775"/>
      <c r="Q34" s="775"/>
      <c r="R34" s="775"/>
      <c r="S34" s="775"/>
      <c r="T34" s="775"/>
      <c r="U34" s="775"/>
      <c r="V34" s="775"/>
      <c r="W34" s="775"/>
      <c r="X34" s="775"/>
    </row>
    <row r="35" spans="1:24">
      <c r="A35" s="489" t="s">
        <v>29</v>
      </c>
      <c r="B35" s="502">
        <v>3200</v>
      </c>
      <c r="C35" s="502">
        <v>460</v>
      </c>
      <c r="D35" s="502">
        <v>320</v>
      </c>
      <c r="E35" s="502">
        <v>85</v>
      </c>
      <c r="F35" s="502">
        <v>100</v>
      </c>
      <c r="G35" s="502">
        <v>1150</v>
      </c>
      <c r="H35" s="780">
        <v>850</v>
      </c>
      <c r="I35" s="502">
        <v>75</v>
      </c>
      <c r="J35" s="502">
        <v>90</v>
      </c>
      <c r="K35" s="502">
        <v>15</v>
      </c>
      <c r="L35" s="502">
        <v>40</v>
      </c>
      <c r="N35" s="775"/>
      <c r="O35" s="775"/>
      <c r="P35" s="775"/>
      <c r="Q35" s="775"/>
      <c r="R35" s="775"/>
      <c r="S35" s="775"/>
      <c r="T35" s="775"/>
      <c r="U35" s="775"/>
      <c r="V35" s="775"/>
      <c r="W35" s="775"/>
      <c r="X35" s="775"/>
    </row>
    <row r="36" spans="1:24">
      <c r="A36" s="489" t="s">
        <v>23</v>
      </c>
      <c r="B36" s="502">
        <v>3200</v>
      </c>
      <c r="C36" s="502">
        <v>400</v>
      </c>
      <c r="D36" s="502">
        <v>260</v>
      </c>
      <c r="E36" s="502">
        <v>70</v>
      </c>
      <c r="F36" s="502">
        <v>85</v>
      </c>
      <c r="G36" s="502">
        <v>1150</v>
      </c>
      <c r="H36" s="780">
        <v>990</v>
      </c>
      <c r="I36" s="502">
        <v>70</v>
      </c>
      <c r="J36" s="502">
        <v>95</v>
      </c>
      <c r="K36" s="502">
        <v>15</v>
      </c>
      <c r="L36" s="502">
        <v>65</v>
      </c>
      <c r="N36" s="775"/>
      <c r="O36" s="775"/>
      <c r="P36" s="775"/>
      <c r="Q36" s="775"/>
      <c r="R36" s="775"/>
      <c r="S36" s="775"/>
      <c r="T36" s="775"/>
      <c r="U36" s="775"/>
      <c r="V36" s="775"/>
      <c r="W36" s="775"/>
      <c r="X36" s="775"/>
    </row>
    <row r="37" spans="1:24">
      <c r="A37" s="489" t="s">
        <v>36</v>
      </c>
      <c r="B37" s="502">
        <v>3100</v>
      </c>
      <c r="C37" s="502">
        <v>350</v>
      </c>
      <c r="D37" s="502">
        <v>240</v>
      </c>
      <c r="E37" s="502">
        <v>75</v>
      </c>
      <c r="F37" s="502">
        <v>80</v>
      </c>
      <c r="G37" s="502">
        <v>1400</v>
      </c>
      <c r="H37" s="780">
        <v>730</v>
      </c>
      <c r="I37" s="502">
        <v>65</v>
      </c>
      <c r="J37" s="502">
        <v>85</v>
      </c>
      <c r="K37" s="502">
        <v>15</v>
      </c>
      <c r="L37" s="502">
        <v>35</v>
      </c>
      <c r="N37" s="775"/>
      <c r="O37" s="775"/>
      <c r="P37" s="775"/>
      <c r="Q37" s="775"/>
      <c r="R37" s="775"/>
      <c r="S37" s="775"/>
      <c r="T37" s="775"/>
      <c r="U37" s="775"/>
      <c r="V37" s="775"/>
      <c r="W37" s="775"/>
      <c r="X37" s="775"/>
    </row>
    <row r="38" spans="1:24">
      <c r="A38" s="489" t="s">
        <v>26</v>
      </c>
      <c r="B38" s="885">
        <v>2900</v>
      </c>
      <c r="C38" s="885">
        <v>410</v>
      </c>
      <c r="D38" s="502">
        <v>270</v>
      </c>
      <c r="E38" s="502">
        <v>90</v>
      </c>
      <c r="F38" s="502">
        <v>90</v>
      </c>
      <c r="G38" s="502">
        <v>1050</v>
      </c>
      <c r="H38" s="905">
        <v>730</v>
      </c>
      <c r="I38" s="502">
        <v>80</v>
      </c>
      <c r="J38" s="502">
        <v>120</v>
      </c>
      <c r="K38" s="502">
        <v>15</v>
      </c>
      <c r="L38" s="502">
        <v>50</v>
      </c>
      <c r="N38" s="775"/>
      <c r="O38" s="775"/>
      <c r="P38" s="775"/>
      <c r="Q38" s="775"/>
      <c r="R38" s="775"/>
      <c r="S38" s="775"/>
      <c r="T38" s="775"/>
      <c r="U38" s="775"/>
      <c r="V38" s="775"/>
      <c r="W38" s="775"/>
      <c r="X38" s="775"/>
    </row>
    <row r="39" spans="1:24">
      <c r="A39" s="489" t="s">
        <v>31</v>
      </c>
      <c r="B39" s="502">
        <v>2500</v>
      </c>
      <c r="C39" s="502">
        <v>310</v>
      </c>
      <c r="D39" s="502">
        <v>260</v>
      </c>
      <c r="E39" s="502">
        <v>90</v>
      </c>
      <c r="F39" s="502">
        <v>75</v>
      </c>
      <c r="G39" s="502">
        <v>1000</v>
      </c>
      <c r="H39" s="780">
        <v>520</v>
      </c>
      <c r="I39" s="502">
        <v>85</v>
      </c>
      <c r="J39" s="502">
        <v>75</v>
      </c>
      <c r="K39" s="502">
        <v>10</v>
      </c>
      <c r="L39" s="502">
        <v>30</v>
      </c>
      <c r="N39" s="775"/>
      <c r="O39" s="775"/>
      <c r="P39" s="775"/>
      <c r="Q39" s="775"/>
      <c r="R39" s="775"/>
      <c r="S39" s="775"/>
      <c r="T39" s="775"/>
      <c r="U39" s="775"/>
      <c r="V39" s="775"/>
      <c r="W39" s="775"/>
      <c r="X39" s="775"/>
    </row>
    <row r="40" spans="1:24">
      <c r="A40" s="489" t="s">
        <v>28</v>
      </c>
      <c r="B40" s="502">
        <v>2100</v>
      </c>
      <c r="C40" s="502">
        <v>270</v>
      </c>
      <c r="D40" s="502">
        <v>190</v>
      </c>
      <c r="E40" s="502">
        <v>50</v>
      </c>
      <c r="F40" s="502">
        <v>70</v>
      </c>
      <c r="G40" s="502">
        <v>870</v>
      </c>
      <c r="H40" s="780">
        <v>520</v>
      </c>
      <c r="I40" s="502">
        <v>40</v>
      </c>
      <c r="J40" s="502">
        <v>60</v>
      </c>
      <c r="K40" s="502">
        <v>10</v>
      </c>
      <c r="L40" s="502">
        <v>25</v>
      </c>
      <c r="N40" s="775"/>
      <c r="O40" s="775"/>
      <c r="P40" s="775"/>
      <c r="Q40" s="775"/>
      <c r="R40" s="775"/>
      <c r="S40" s="775"/>
      <c r="T40" s="775"/>
      <c r="U40" s="775"/>
      <c r="V40" s="775"/>
      <c r="W40" s="775"/>
      <c r="X40" s="775"/>
    </row>
    <row r="41" spans="1:24">
      <c r="A41" s="489" t="s">
        <v>34</v>
      </c>
      <c r="B41" s="502">
        <v>1650</v>
      </c>
      <c r="C41" s="502">
        <v>190</v>
      </c>
      <c r="D41" s="502">
        <v>130</v>
      </c>
      <c r="E41" s="502">
        <v>35</v>
      </c>
      <c r="F41" s="502">
        <v>45</v>
      </c>
      <c r="G41" s="502">
        <v>750</v>
      </c>
      <c r="H41" s="780">
        <v>380</v>
      </c>
      <c r="I41" s="502">
        <v>35</v>
      </c>
      <c r="J41" s="502">
        <v>40</v>
      </c>
      <c r="K41" s="502">
        <v>5</v>
      </c>
      <c r="L41" s="502">
        <v>20</v>
      </c>
      <c r="N41" s="775"/>
      <c r="O41" s="775"/>
      <c r="P41" s="775"/>
      <c r="Q41" s="775"/>
      <c r="R41" s="775"/>
      <c r="S41" s="775"/>
      <c r="T41" s="775"/>
      <c r="U41" s="775"/>
      <c r="V41" s="775"/>
      <c r="W41" s="775"/>
      <c r="X41" s="775"/>
    </row>
    <row r="42" spans="1:24">
      <c r="A42" s="489" t="s">
        <v>39</v>
      </c>
      <c r="B42" s="502">
        <v>1550</v>
      </c>
      <c r="C42" s="502">
        <v>200</v>
      </c>
      <c r="D42" s="502">
        <v>170</v>
      </c>
      <c r="E42" s="502">
        <v>60</v>
      </c>
      <c r="F42" s="502">
        <v>50</v>
      </c>
      <c r="G42" s="502">
        <v>670</v>
      </c>
      <c r="H42" s="780">
        <v>320</v>
      </c>
      <c r="I42" s="502">
        <v>35</v>
      </c>
      <c r="J42" s="502">
        <v>35</v>
      </c>
      <c r="K42" s="502">
        <v>10</v>
      </c>
      <c r="L42" s="502">
        <v>25</v>
      </c>
      <c r="N42" s="775"/>
      <c r="O42" s="775"/>
      <c r="P42" s="775"/>
      <c r="Q42" s="775"/>
      <c r="R42" s="775"/>
      <c r="S42" s="775"/>
      <c r="T42" s="775"/>
      <c r="U42" s="775"/>
      <c r="V42" s="775"/>
      <c r="W42" s="775"/>
      <c r="X42" s="775"/>
    </row>
    <row r="43" spans="1:24">
      <c r="A43" s="490" t="s">
        <v>32</v>
      </c>
      <c r="B43" s="885">
        <v>1450</v>
      </c>
      <c r="C43" s="885">
        <v>190</v>
      </c>
      <c r="D43" s="502">
        <v>150</v>
      </c>
      <c r="E43" s="502">
        <v>30</v>
      </c>
      <c r="F43" s="502">
        <v>50</v>
      </c>
      <c r="G43" s="502">
        <v>480</v>
      </c>
      <c r="H43" s="905">
        <v>460</v>
      </c>
      <c r="I43" s="502">
        <v>35</v>
      </c>
      <c r="J43" s="502">
        <v>35</v>
      </c>
      <c r="K43" s="502">
        <v>5</v>
      </c>
      <c r="L43" s="502">
        <v>25</v>
      </c>
      <c r="N43" s="775"/>
      <c r="O43" s="775"/>
      <c r="P43" s="775"/>
      <c r="Q43" s="775"/>
      <c r="R43" s="775"/>
      <c r="S43" s="775"/>
      <c r="T43" s="775"/>
      <c r="U43" s="775"/>
      <c r="V43" s="775"/>
      <c r="W43" s="775"/>
      <c r="X43" s="775"/>
    </row>
    <row r="44" spans="1:24">
      <c r="A44" s="489" t="s">
        <v>33</v>
      </c>
      <c r="B44" s="502">
        <v>1450</v>
      </c>
      <c r="C44" s="502">
        <v>150</v>
      </c>
      <c r="D44" s="502">
        <v>110</v>
      </c>
      <c r="E44" s="502">
        <v>30</v>
      </c>
      <c r="F44" s="502">
        <v>40</v>
      </c>
      <c r="G44" s="502">
        <v>640</v>
      </c>
      <c r="H44" s="780">
        <v>380</v>
      </c>
      <c r="I44" s="502">
        <v>35</v>
      </c>
      <c r="J44" s="502">
        <v>30</v>
      </c>
      <c r="K44" s="502">
        <v>5</v>
      </c>
      <c r="L44" s="502">
        <v>35</v>
      </c>
      <c r="N44" s="775"/>
      <c r="O44" s="775"/>
      <c r="P44" s="775"/>
      <c r="Q44" s="775"/>
      <c r="R44" s="775"/>
      <c r="S44" s="775"/>
      <c r="T44" s="775"/>
      <c r="U44" s="775"/>
      <c r="V44" s="775"/>
      <c r="W44" s="775"/>
      <c r="X44" s="775"/>
    </row>
    <row r="45" spans="1:24">
      <c r="A45" s="489" t="s">
        <v>35</v>
      </c>
      <c r="B45" s="502">
        <v>1350</v>
      </c>
      <c r="C45" s="502">
        <v>170</v>
      </c>
      <c r="D45" s="502">
        <v>140</v>
      </c>
      <c r="E45" s="502">
        <v>35</v>
      </c>
      <c r="F45" s="502">
        <v>45</v>
      </c>
      <c r="G45" s="502">
        <v>520</v>
      </c>
      <c r="H45" s="780">
        <v>370</v>
      </c>
      <c r="I45" s="502">
        <v>30</v>
      </c>
      <c r="J45" s="502">
        <v>40</v>
      </c>
      <c r="K45" s="502">
        <v>5</v>
      </c>
      <c r="L45" s="502">
        <v>25</v>
      </c>
      <c r="N45" s="775"/>
      <c r="O45" s="775"/>
      <c r="P45" s="775"/>
      <c r="Q45" s="775"/>
      <c r="R45" s="775"/>
      <c r="S45" s="775"/>
      <c r="T45" s="775"/>
      <c r="U45" s="775"/>
      <c r="V45" s="775"/>
      <c r="W45" s="775"/>
      <c r="X45" s="775"/>
    </row>
    <row r="46" spans="1:24">
      <c r="A46" s="489" t="s">
        <v>38</v>
      </c>
      <c r="B46" s="502">
        <v>730</v>
      </c>
      <c r="C46" s="502">
        <v>85</v>
      </c>
      <c r="D46" s="502">
        <v>70</v>
      </c>
      <c r="E46" s="502">
        <v>20</v>
      </c>
      <c r="F46" s="502">
        <v>20</v>
      </c>
      <c r="G46" s="502">
        <v>350</v>
      </c>
      <c r="H46" s="780">
        <v>160</v>
      </c>
      <c r="I46" s="502">
        <v>15</v>
      </c>
      <c r="J46" s="502">
        <v>20</v>
      </c>
      <c r="K46" s="963" t="s">
        <v>21</v>
      </c>
      <c r="L46" s="502">
        <v>5</v>
      </c>
      <c r="N46" s="775"/>
      <c r="O46" s="775"/>
      <c r="P46" s="775"/>
      <c r="Q46" s="775"/>
      <c r="R46" s="775"/>
      <c r="S46" s="775"/>
      <c r="T46" s="775"/>
      <c r="U46" s="775"/>
      <c r="V46" s="775"/>
      <c r="W46" s="775"/>
      <c r="X46" s="775"/>
    </row>
    <row r="47" spans="1:24">
      <c r="A47" s="489" t="s">
        <v>37</v>
      </c>
      <c r="B47" s="502">
        <v>600</v>
      </c>
      <c r="C47" s="502">
        <v>110</v>
      </c>
      <c r="D47" s="502">
        <v>55</v>
      </c>
      <c r="E47" s="502">
        <v>10</v>
      </c>
      <c r="F47" s="502">
        <v>15</v>
      </c>
      <c r="G47" s="502">
        <v>240</v>
      </c>
      <c r="H47" s="780">
        <v>130</v>
      </c>
      <c r="I47" s="502">
        <v>15</v>
      </c>
      <c r="J47" s="502">
        <v>25</v>
      </c>
      <c r="K47" s="502">
        <v>5</v>
      </c>
      <c r="L47" s="502">
        <v>10</v>
      </c>
      <c r="N47" s="775"/>
      <c r="O47" s="775"/>
      <c r="P47" s="775"/>
      <c r="Q47" s="775"/>
      <c r="R47" s="775"/>
      <c r="S47" s="775"/>
      <c r="T47" s="775"/>
      <c r="U47" s="775"/>
      <c r="V47" s="775"/>
      <c r="W47" s="775"/>
      <c r="X47" s="775"/>
    </row>
    <row r="48" spans="1:24">
      <c r="A48" s="489" t="s">
        <v>41</v>
      </c>
      <c r="B48" s="502">
        <v>470</v>
      </c>
      <c r="C48" s="502">
        <v>55</v>
      </c>
      <c r="D48" s="502">
        <v>50</v>
      </c>
      <c r="E48" s="502">
        <v>10</v>
      </c>
      <c r="F48" s="502">
        <v>20</v>
      </c>
      <c r="G48" s="502">
        <v>200</v>
      </c>
      <c r="H48" s="780">
        <v>110</v>
      </c>
      <c r="I48" s="502">
        <v>10</v>
      </c>
      <c r="J48" s="502">
        <v>10</v>
      </c>
      <c r="K48" s="963" t="s">
        <v>21</v>
      </c>
      <c r="L48" s="502">
        <v>5</v>
      </c>
      <c r="N48" s="775"/>
      <c r="O48" s="775"/>
      <c r="P48" s="775"/>
      <c r="Q48" s="775"/>
      <c r="R48" s="775"/>
      <c r="S48" s="775"/>
      <c r="T48" s="775"/>
      <c r="U48" s="775"/>
      <c r="V48" s="775"/>
      <c r="W48" s="775"/>
      <c r="X48" s="775"/>
    </row>
    <row r="49" spans="1:13">
      <c r="A49" s="732" t="s">
        <v>179</v>
      </c>
    </row>
    <row r="50" spans="1:13">
      <c r="A50" s="22" t="s">
        <v>180</v>
      </c>
    </row>
    <row r="51" spans="1:13" ht="17.100000000000001" customHeight="1">
      <c r="A51" s="22" t="s">
        <v>181</v>
      </c>
    </row>
    <row r="52" spans="1:13" ht="27" customHeight="1">
      <c r="A52" s="1035" t="s">
        <v>182</v>
      </c>
      <c r="B52" s="1035"/>
      <c r="C52" s="1035"/>
      <c r="D52" s="1035"/>
      <c r="E52" s="1035"/>
      <c r="F52" s="1035"/>
      <c r="G52" s="1035"/>
      <c r="H52" s="1035"/>
      <c r="I52" s="1035"/>
      <c r="J52" s="1035"/>
      <c r="K52" s="1035"/>
      <c r="L52" s="1035"/>
    </row>
    <row r="53" spans="1:13" ht="28.35" customHeight="1">
      <c r="A53" s="1033" t="s">
        <v>183</v>
      </c>
      <c r="B53" s="1034"/>
      <c r="C53" s="1034"/>
      <c r="D53" s="1034"/>
      <c r="E53" s="1034"/>
      <c r="F53" s="1034"/>
      <c r="G53" s="1034"/>
      <c r="H53" s="1034"/>
      <c r="I53" s="1034"/>
      <c r="J53" s="1034"/>
      <c r="K53" s="1034"/>
      <c r="L53" s="1034"/>
      <c r="M53" s="65"/>
    </row>
    <row r="54" spans="1:13" ht="15" customHeight="1">
      <c r="A54" s="1010" t="s">
        <v>108</v>
      </c>
      <c r="B54" s="1010"/>
      <c r="C54" s="1010"/>
      <c r="D54" s="1010"/>
      <c r="E54" s="1010"/>
      <c r="F54" s="1010"/>
      <c r="G54" s="1010"/>
      <c r="H54" s="1010"/>
      <c r="I54" s="1010"/>
      <c r="J54" s="1010"/>
      <c r="K54" s="1010"/>
      <c r="L54" s="1010"/>
      <c r="M54" s="65"/>
    </row>
    <row r="55" spans="1:13">
      <c r="A55" s="1009" t="s">
        <v>9</v>
      </c>
      <c r="B55" s="1009"/>
      <c r="C55" s="1009"/>
      <c r="D55" s="1009"/>
      <c r="E55" s="1009"/>
      <c r="F55" s="1009"/>
      <c r="G55" s="1009"/>
      <c r="H55" s="1009"/>
      <c r="I55" s="1009"/>
      <c r="J55" s="1009"/>
      <c r="K55" s="1009"/>
      <c r="L55" s="1009"/>
    </row>
    <row r="56" spans="1:13">
      <c r="A56" s="1011" t="s">
        <v>56</v>
      </c>
      <c r="B56" s="1011"/>
      <c r="C56" s="1011"/>
      <c r="D56" s="1011"/>
      <c r="E56" s="1011"/>
      <c r="F56" s="1011"/>
      <c r="G56" s="1011"/>
      <c r="H56" s="1011"/>
      <c r="I56" s="1011"/>
      <c r="J56" s="1011"/>
      <c r="K56" s="1011"/>
      <c r="L56" s="1011"/>
    </row>
    <row r="59" spans="1:13">
      <c r="A59" s="111"/>
    </row>
  </sheetData>
  <customSheetViews>
    <customSheetView guid="{78DF3811-5B27-4544-831B-FBB770B19778}" scale="90" topLeftCell="A37">
      <selection activeCell="C58" sqref="C58"/>
      <pageMargins left="0" right="0" top="0" bottom="0" header="0" footer="0"/>
      <pageSetup orientation="portrait" horizontalDpi="300" verticalDpi="300"/>
    </customSheetView>
    <customSheetView guid="{43941540-ECC5-4C5D-B15E-7850E9ACA1D8}" scale="90" topLeftCell="A7">
      <selection activeCell="O55" sqref="O55"/>
      <pageMargins left="0" right="0" top="0" bottom="0" header="0" footer="0"/>
      <pageSetup orientation="portrait" horizontalDpi="300" verticalDpi="300"/>
    </customSheetView>
    <customSheetView guid="{936B7E27-CDB4-4594-8D4B-C7775DC8E409}" scale="90">
      <selection activeCell="M28" sqref="M28"/>
      <pageMargins left="0" right="0" top="0" bottom="0" header="0" footer="0"/>
      <pageSetup orientation="portrait" horizontalDpi="300" verticalDpi="300"/>
    </customSheetView>
    <customSheetView guid="{D31C89C7-488D-467C-912C-C38A0FE0CC32}" scale="90" topLeftCell="A37">
      <selection activeCell="C58" sqref="C58"/>
      <pageMargins left="0" right="0" top="0" bottom="0" header="0" footer="0"/>
      <pageSetup orientation="portrait" horizontalDpi="300" verticalDpi="300"/>
    </customSheetView>
  </customSheetViews>
  <mergeCells count="5">
    <mergeCell ref="A53:L53"/>
    <mergeCell ref="A55:L55"/>
    <mergeCell ref="A56:L56"/>
    <mergeCell ref="A52:L52"/>
    <mergeCell ref="A54:L54"/>
  </mergeCells>
  <pageMargins left="0.7" right="0.7" top="0.75" bottom="0.75" header="0.3" footer="0.3"/>
  <pageSetup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FF0000"/>
  </sheetPr>
  <dimension ref="A1:N49"/>
  <sheetViews>
    <sheetView zoomScaleNormal="100" zoomScalePageLayoutView="80" workbookViewId="0">
      <selection activeCell="G43" sqref="F14:G43"/>
    </sheetView>
  </sheetViews>
  <sheetFormatPr defaultColWidth="9.42578125" defaultRowHeight="15"/>
  <cols>
    <col min="1" max="1" width="7.42578125" style="1" bestFit="1" customWidth="1"/>
    <col min="2" max="3" width="15.42578125" style="1" customWidth="1"/>
    <col min="4" max="4" width="13.5703125" style="1" bestFit="1" customWidth="1"/>
    <col min="5" max="6" width="18.42578125" style="1" customWidth="1"/>
    <col min="7" max="7" width="13.5703125" style="1" bestFit="1" customWidth="1"/>
    <col min="8" max="8" width="13.42578125" style="1" customWidth="1"/>
    <col min="9" max="16384" width="9.42578125" style="1"/>
  </cols>
  <sheetData>
    <row r="1" spans="1:9" s="2" customFormat="1" ht="17.100000000000001" customHeight="1">
      <c r="A1" s="2" t="s">
        <v>47</v>
      </c>
    </row>
    <row r="2" spans="1:9" s="2" customFormat="1" ht="17.100000000000001" customHeight="1">
      <c r="A2" s="2" t="s">
        <v>191</v>
      </c>
    </row>
    <row r="3" spans="1:9" ht="15" customHeight="1"/>
    <row r="4" spans="1:9">
      <c r="A4" s="1036" t="s">
        <v>184</v>
      </c>
      <c r="B4" s="1038" t="s">
        <v>5</v>
      </c>
      <c r="C4" s="1039"/>
      <c r="D4" s="1040"/>
      <c r="E4" s="1038" t="s">
        <v>6</v>
      </c>
      <c r="F4" s="1039"/>
      <c r="G4" s="1040"/>
    </row>
    <row r="5" spans="1:9" ht="26.25">
      <c r="A5" s="1037"/>
      <c r="B5" s="24" t="s">
        <v>185</v>
      </c>
      <c r="C5" s="24"/>
      <c r="D5" s="24" t="s">
        <v>186</v>
      </c>
      <c r="E5" s="24" t="s">
        <v>185</v>
      </c>
      <c r="F5" s="24"/>
      <c r="G5" s="24" t="s">
        <v>186</v>
      </c>
      <c r="I5" s="13" t="s">
        <v>192</v>
      </c>
    </row>
    <row r="6" spans="1:9">
      <c r="A6" s="25">
        <v>1984</v>
      </c>
      <c r="B6" s="107">
        <v>46.7</v>
      </c>
      <c r="C6" s="107"/>
      <c r="D6" s="107">
        <v>577.4</v>
      </c>
      <c r="E6" s="107">
        <v>42.5</v>
      </c>
      <c r="F6" s="107"/>
      <c r="G6" s="107">
        <v>423.6</v>
      </c>
      <c r="I6" s="13"/>
    </row>
    <row r="7" spans="1:9">
      <c r="A7" s="25">
        <v>1985</v>
      </c>
      <c r="B7" s="107">
        <v>47.7</v>
      </c>
      <c r="C7" s="107"/>
      <c r="D7" s="107">
        <v>581.79999999999995</v>
      </c>
      <c r="E7" s="107">
        <v>44.3</v>
      </c>
      <c r="F7" s="107"/>
      <c r="G7" s="107">
        <v>434.6</v>
      </c>
      <c r="I7" s="1" t="s">
        <v>187</v>
      </c>
    </row>
    <row r="8" spans="1:9">
      <c r="A8" s="25">
        <v>1986</v>
      </c>
      <c r="B8" s="107">
        <v>48.9</v>
      </c>
      <c r="C8" s="107"/>
      <c r="D8" s="107">
        <v>581.9</v>
      </c>
      <c r="E8" s="107">
        <v>44</v>
      </c>
      <c r="F8" s="107"/>
      <c r="G8" s="107">
        <v>418.8</v>
      </c>
    </row>
    <row r="9" spans="1:9">
      <c r="A9" s="25">
        <v>1987</v>
      </c>
      <c r="B9" s="107">
        <v>50.8</v>
      </c>
      <c r="C9" s="107"/>
      <c r="D9" s="107">
        <v>591.4</v>
      </c>
      <c r="E9" s="107">
        <v>46</v>
      </c>
      <c r="F9" s="107"/>
      <c r="G9" s="107">
        <v>430.2</v>
      </c>
    </row>
    <row r="10" spans="1:9">
      <c r="A10" s="25">
        <v>1988</v>
      </c>
      <c r="B10" s="107">
        <v>52.4</v>
      </c>
      <c r="C10" s="107"/>
      <c r="D10" s="107">
        <v>596.20000000000005</v>
      </c>
      <c r="E10" s="107">
        <v>47.9</v>
      </c>
      <c r="F10" s="107"/>
      <c r="G10" s="107">
        <v>443.3</v>
      </c>
    </row>
    <row r="11" spans="1:9">
      <c r="A11" s="25">
        <v>1989</v>
      </c>
      <c r="B11" s="107">
        <v>53</v>
      </c>
      <c r="C11" s="107"/>
      <c r="D11" s="107">
        <v>586.70000000000005</v>
      </c>
      <c r="E11" s="107">
        <v>48.3</v>
      </c>
      <c r="F11" s="107"/>
      <c r="G11" s="107">
        <v>431.1</v>
      </c>
    </row>
    <row r="12" spans="1:9">
      <c r="A12" s="25">
        <v>1990</v>
      </c>
      <c r="B12" s="107">
        <v>55.2</v>
      </c>
      <c r="C12" s="107"/>
      <c r="D12" s="107">
        <v>594.79999999999995</v>
      </c>
      <c r="E12" s="107">
        <v>50</v>
      </c>
      <c r="F12" s="107"/>
      <c r="G12" s="107">
        <v>434</v>
      </c>
    </row>
    <row r="13" spans="1:9">
      <c r="A13" s="25">
        <v>1991</v>
      </c>
      <c r="B13" s="107">
        <v>58.2</v>
      </c>
      <c r="C13" s="107"/>
      <c r="D13" s="107">
        <v>609.4</v>
      </c>
      <c r="E13" s="107">
        <v>51.8</v>
      </c>
      <c r="F13" s="107"/>
      <c r="G13" s="107">
        <v>440.9</v>
      </c>
    </row>
    <row r="14" spans="1:9">
      <c r="A14" s="25">
        <v>1992</v>
      </c>
      <c r="B14" s="123">
        <v>62085</v>
      </c>
      <c r="C14" s="123">
        <f>B14/1000</f>
        <v>62.085000000000001</v>
      </c>
      <c r="D14" s="123">
        <v>634.07280675746699</v>
      </c>
      <c r="E14" s="123">
        <v>54190</v>
      </c>
      <c r="F14" s="123">
        <f>E14/1000</f>
        <v>54.19</v>
      </c>
      <c r="G14" s="123">
        <v>444.59786693792671</v>
      </c>
    </row>
    <row r="15" spans="1:9">
      <c r="A15" s="25">
        <v>1993</v>
      </c>
      <c r="B15" s="123">
        <v>65000</v>
      </c>
      <c r="C15" s="123">
        <f t="shared" ref="C15:C43" si="0">B15/1000</f>
        <v>65</v>
      </c>
      <c r="D15" s="123">
        <v>644.75413229159096</v>
      </c>
      <c r="E15" s="123">
        <v>55305</v>
      </c>
      <c r="F15" s="123">
        <f t="shared" ref="F15:F43" si="1">E15/1000</f>
        <v>55.305</v>
      </c>
      <c r="G15" s="123">
        <v>442.90244245780468</v>
      </c>
    </row>
    <row r="16" spans="1:9">
      <c r="A16" s="25">
        <v>1994</v>
      </c>
      <c r="B16" s="123">
        <v>64940</v>
      </c>
      <c r="C16" s="123">
        <f t="shared" si="0"/>
        <v>64.94</v>
      </c>
      <c r="D16" s="123">
        <v>622.0283578277573</v>
      </c>
      <c r="E16" s="123">
        <v>56510</v>
      </c>
      <c r="F16" s="123">
        <f t="shared" si="1"/>
        <v>56.51</v>
      </c>
      <c r="G16" s="123">
        <v>438.99102071583263</v>
      </c>
    </row>
    <row r="17" spans="1:7">
      <c r="A17" s="25">
        <v>1995</v>
      </c>
      <c r="B17" s="123">
        <v>63035</v>
      </c>
      <c r="C17" s="123">
        <f t="shared" si="0"/>
        <v>63.034999999999997</v>
      </c>
      <c r="D17" s="123">
        <v>594.82691878872004</v>
      </c>
      <c r="E17" s="123">
        <v>57345</v>
      </c>
      <c r="F17" s="123">
        <f t="shared" si="1"/>
        <v>57.344999999999999</v>
      </c>
      <c r="G17" s="123">
        <v>439.49662046680368</v>
      </c>
    </row>
    <row r="18" spans="1:7">
      <c r="A18" s="25">
        <v>1996</v>
      </c>
      <c r="B18" s="123">
        <v>63255</v>
      </c>
      <c r="C18" s="123">
        <f t="shared" si="0"/>
        <v>63.255000000000003</v>
      </c>
      <c r="D18" s="123">
        <v>590.2882759779983</v>
      </c>
      <c r="E18" s="123">
        <v>58295</v>
      </c>
      <c r="F18" s="123">
        <f t="shared" si="1"/>
        <v>58.295000000000002</v>
      </c>
      <c r="G18" s="123">
        <v>439.04008869876407</v>
      </c>
    </row>
    <row r="19" spans="1:7">
      <c r="A19" s="25">
        <v>1997</v>
      </c>
      <c r="B19" s="123">
        <v>65190</v>
      </c>
      <c r="C19" s="123">
        <f t="shared" si="0"/>
        <v>65.19</v>
      </c>
      <c r="D19" s="123">
        <v>601.83742210494654</v>
      </c>
      <c r="E19" s="123">
        <v>60300</v>
      </c>
      <c r="F19" s="123">
        <f t="shared" si="1"/>
        <v>60.3</v>
      </c>
      <c r="G19" s="123">
        <v>446.45213178862275</v>
      </c>
    </row>
    <row r="20" spans="1:7">
      <c r="A20" s="25">
        <v>1998</v>
      </c>
      <c r="B20" s="123">
        <v>66610</v>
      </c>
      <c r="C20" s="123">
        <f t="shared" si="0"/>
        <v>66.61</v>
      </c>
      <c r="D20" s="123">
        <v>598.78769474291573</v>
      </c>
      <c r="E20" s="123">
        <v>62885</v>
      </c>
      <c r="F20" s="123">
        <f t="shared" si="1"/>
        <v>62.884999999999998</v>
      </c>
      <c r="G20" s="123">
        <v>451.62765960150546</v>
      </c>
    </row>
    <row r="21" spans="1:7">
      <c r="A21" s="25">
        <v>1999</v>
      </c>
      <c r="B21" s="123">
        <v>69840</v>
      </c>
      <c r="C21" s="123">
        <f t="shared" si="0"/>
        <v>69.84</v>
      </c>
      <c r="D21" s="123">
        <v>615.58277953239428</v>
      </c>
      <c r="E21" s="123">
        <v>64340</v>
      </c>
      <c r="F21" s="123">
        <f t="shared" si="1"/>
        <v>64.34</v>
      </c>
      <c r="G21" s="123">
        <v>454.44715306724203</v>
      </c>
    </row>
    <row r="22" spans="1:7">
      <c r="A22" s="25">
        <v>2000</v>
      </c>
      <c r="B22" s="123">
        <v>71815</v>
      </c>
      <c r="C22" s="123">
        <f t="shared" si="0"/>
        <v>71.814999999999998</v>
      </c>
      <c r="D22" s="123">
        <v>614.27479582650392</v>
      </c>
      <c r="E22" s="123">
        <v>65895</v>
      </c>
      <c r="F22" s="123">
        <f t="shared" si="1"/>
        <v>65.894999999999996</v>
      </c>
      <c r="G22" s="123">
        <v>451.51938142660094</v>
      </c>
    </row>
    <row r="23" spans="1:7">
      <c r="A23" s="25">
        <v>2001</v>
      </c>
      <c r="B23" s="123">
        <v>74680</v>
      </c>
      <c r="C23" s="123">
        <f t="shared" si="0"/>
        <v>74.680000000000007</v>
      </c>
      <c r="D23" s="123">
        <v>623.16549111574068</v>
      </c>
      <c r="E23" s="123">
        <v>66950</v>
      </c>
      <c r="F23" s="123">
        <f t="shared" si="1"/>
        <v>66.95</v>
      </c>
      <c r="G23" s="123">
        <v>450.21375785872567</v>
      </c>
    </row>
    <row r="24" spans="1:7">
      <c r="A24" s="25">
        <v>2002</v>
      </c>
      <c r="B24" s="123">
        <v>74340</v>
      </c>
      <c r="C24" s="123">
        <f t="shared" si="0"/>
        <v>74.34</v>
      </c>
      <c r="D24" s="123">
        <v>600.99393817435384</v>
      </c>
      <c r="E24" s="123">
        <v>69365</v>
      </c>
      <c r="F24" s="123">
        <f t="shared" si="1"/>
        <v>69.364999999999995</v>
      </c>
      <c r="G24" s="123">
        <v>459.29153996310043</v>
      </c>
    </row>
    <row r="25" spans="1:7">
      <c r="A25" s="25">
        <v>2003</v>
      </c>
      <c r="B25" s="123">
        <v>75725</v>
      </c>
      <c r="C25" s="123">
        <f t="shared" si="0"/>
        <v>75.724999999999994</v>
      </c>
      <c r="D25" s="123">
        <v>593.9132535469472</v>
      </c>
      <c r="E25" s="123">
        <v>69690</v>
      </c>
      <c r="F25" s="123">
        <f t="shared" si="1"/>
        <v>69.69</v>
      </c>
      <c r="G25" s="123">
        <v>446.58223909110404</v>
      </c>
    </row>
    <row r="26" spans="1:7">
      <c r="A26" s="25">
        <v>2004</v>
      </c>
      <c r="B26" s="123">
        <v>78675</v>
      </c>
      <c r="C26" s="123">
        <f t="shared" si="0"/>
        <v>78.674999999999997</v>
      </c>
      <c r="D26" s="123">
        <v>599.99242925059514</v>
      </c>
      <c r="E26" s="123">
        <v>71855</v>
      </c>
      <c r="F26" s="123">
        <f t="shared" si="1"/>
        <v>71.855000000000004</v>
      </c>
      <c r="G26" s="123">
        <v>450.71936026393416</v>
      </c>
    </row>
    <row r="27" spans="1:7">
      <c r="A27" s="25">
        <v>2005</v>
      </c>
      <c r="B27" s="123">
        <v>80615</v>
      </c>
      <c r="C27" s="123">
        <f t="shared" si="0"/>
        <v>80.614999999999995</v>
      </c>
      <c r="D27" s="123">
        <v>600.65723690624282</v>
      </c>
      <c r="E27" s="123">
        <v>74595</v>
      </c>
      <c r="F27" s="123">
        <f t="shared" si="1"/>
        <v>74.594999999999999</v>
      </c>
      <c r="G27" s="123">
        <v>457.86087996587491</v>
      </c>
    </row>
    <row r="28" spans="1:7">
      <c r="A28" s="25">
        <v>2006</v>
      </c>
      <c r="B28" s="123">
        <v>83290</v>
      </c>
      <c r="C28" s="123">
        <f t="shared" si="0"/>
        <v>83.29</v>
      </c>
      <c r="D28" s="123">
        <v>606.46081067465389</v>
      </c>
      <c r="E28" s="123">
        <v>76265</v>
      </c>
      <c r="F28" s="123">
        <f t="shared" si="1"/>
        <v>76.265000000000001</v>
      </c>
      <c r="G28" s="123">
        <v>458.28917338461105</v>
      </c>
    </row>
    <row r="29" spans="1:7">
      <c r="A29" s="25">
        <v>2007</v>
      </c>
      <c r="B29" s="123">
        <v>86360</v>
      </c>
      <c r="C29" s="123">
        <f t="shared" si="0"/>
        <v>86.36</v>
      </c>
      <c r="D29" s="123">
        <v>612.88829545511339</v>
      </c>
      <c r="E29" s="123">
        <v>78945</v>
      </c>
      <c r="F29" s="123">
        <f t="shared" si="1"/>
        <v>78.944999999999993</v>
      </c>
      <c r="G29" s="123">
        <v>464.94209524809463</v>
      </c>
    </row>
    <row r="30" spans="1:7">
      <c r="A30" s="25">
        <v>2008</v>
      </c>
      <c r="B30" s="123">
        <v>86915</v>
      </c>
      <c r="C30" s="123">
        <f t="shared" si="0"/>
        <v>86.915000000000006</v>
      </c>
      <c r="D30" s="123">
        <v>593.95324849731969</v>
      </c>
      <c r="E30" s="123">
        <v>80350</v>
      </c>
      <c r="F30" s="123">
        <f t="shared" si="1"/>
        <v>80.349999999999994</v>
      </c>
      <c r="G30" s="123">
        <v>458.64001550342226</v>
      </c>
    </row>
    <row r="31" spans="1:7">
      <c r="A31" s="25">
        <v>2009</v>
      </c>
      <c r="B31" s="123">
        <v>88560</v>
      </c>
      <c r="C31" s="123">
        <f t="shared" si="0"/>
        <v>88.56</v>
      </c>
      <c r="D31" s="123">
        <v>585.63758543349945</v>
      </c>
      <c r="E31" s="123">
        <v>83160</v>
      </c>
      <c r="F31" s="123">
        <f t="shared" si="1"/>
        <v>83.16</v>
      </c>
      <c r="G31" s="123">
        <v>466.30026622944786</v>
      </c>
    </row>
    <row r="32" spans="1:7">
      <c r="A32" s="25">
        <v>2010</v>
      </c>
      <c r="B32" s="123">
        <v>93355</v>
      </c>
      <c r="C32" s="123">
        <f t="shared" si="0"/>
        <v>93.355000000000004</v>
      </c>
      <c r="D32" s="123">
        <v>610.15168221621173</v>
      </c>
      <c r="E32" s="123">
        <v>87855</v>
      </c>
      <c r="F32" s="123">
        <f t="shared" si="1"/>
        <v>87.855000000000004</v>
      </c>
      <c r="G32" s="123">
        <v>485.40969457155296</v>
      </c>
    </row>
    <row r="33" spans="1:14">
      <c r="A33" s="25">
        <v>2011</v>
      </c>
      <c r="B33" s="123">
        <v>101900</v>
      </c>
      <c r="C33" s="123">
        <f t="shared" si="0"/>
        <v>101.9</v>
      </c>
      <c r="D33" s="123">
        <v>615.73740533567138</v>
      </c>
      <c r="E33" s="123">
        <v>90900</v>
      </c>
      <c r="F33" s="123">
        <f t="shared" si="1"/>
        <v>90.9</v>
      </c>
      <c r="G33" s="123">
        <v>488.10513446359647</v>
      </c>
    </row>
    <row r="34" spans="1:14">
      <c r="A34" s="25">
        <v>2012</v>
      </c>
      <c r="B34" s="123">
        <v>100900</v>
      </c>
      <c r="C34" s="123">
        <f t="shared" si="0"/>
        <v>100.9</v>
      </c>
      <c r="D34" s="123">
        <v>590.99144992171603</v>
      </c>
      <c r="E34" s="123">
        <v>92500</v>
      </c>
      <c r="F34" s="123">
        <f t="shared" si="1"/>
        <v>92.5</v>
      </c>
      <c r="G34" s="123">
        <v>486.17889163291449</v>
      </c>
    </row>
    <row r="35" spans="1:14">
      <c r="A35" s="25">
        <v>2013</v>
      </c>
      <c r="B35" s="123">
        <v>101300</v>
      </c>
      <c r="C35" s="123">
        <f t="shared" si="0"/>
        <v>101.3</v>
      </c>
      <c r="D35" s="123">
        <v>577.92164542765624</v>
      </c>
      <c r="E35" s="123">
        <v>94900</v>
      </c>
      <c r="F35" s="123">
        <f t="shared" si="1"/>
        <v>94.9</v>
      </c>
      <c r="G35" s="123">
        <v>486.85463510844579</v>
      </c>
    </row>
    <row r="36" spans="1:14">
      <c r="A36" s="25">
        <v>2014</v>
      </c>
      <c r="B36" s="123">
        <v>102200</v>
      </c>
      <c r="C36" s="123">
        <f t="shared" si="0"/>
        <v>102.2</v>
      </c>
      <c r="D36" s="123">
        <v>565.65240955596198</v>
      </c>
      <c r="E36" s="123">
        <v>96800</v>
      </c>
      <c r="F36" s="123">
        <f t="shared" si="1"/>
        <v>96.8</v>
      </c>
      <c r="G36" s="123">
        <v>486.77444346354849</v>
      </c>
    </row>
    <row r="37" spans="1:14">
      <c r="A37" s="25">
        <v>2015</v>
      </c>
      <c r="B37" s="123">
        <v>104800</v>
      </c>
      <c r="C37" s="123">
        <f t="shared" si="0"/>
        <v>104.8</v>
      </c>
      <c r="D37" s="123">
        <v>564.6358649824823</v>
      </c>
      <c r="E37" s="123">
        <v>97800</v>
      </c>
      <c r="F37" s="123">
        <f t="shared" si="1"/>
        <v>97.8</v>
      </c>
      <c r="G37" s="123">
        <v>483.15579383629273</v>
      </c>
    </row>
    <row r="38" spans="1:14">
      <c r="A38" s="25">
        <v>2016</v>
      </c>
      <c r="B38" s="123">
        <v>107300</v>
      </c>
      <c r="C38" s="123">
        <f t="shared" si="0"/>
        <v>107.3</v>
      </c>
      <c r="D38" s="123">
        <v>561.34000025473233</v>
      </c>
      <c r="E38" s="123">
        <v>99300</v>
      </c>
      <c r="F38" s="123">
        <f t="shared" si="1"/>
        <v>99.3</v>
      </c>
      <c r="G38" s="123">
        <v>480.31647512295461</v>
      </c>
    </row>
    <row r="39" spans="1:14">
      <c r="A39" s="25">
        <v>2017</v>
      </c>
      <c r="B39" s="123">
        <v>107800</v>
      </c>
      <c r="C39" s="123">
        <f t="shared" si="0"/>
        <v>107.8</v>
      </c>
      <c r="D39" s="123">
        <v>546.35292551994132</v>
      </c>
      <c r="E39" s="123">
        <v>98200</v>
      </c>
      <c r="F39" s="123">
        <f t="shared" si="1"/>
        <v>98.2</v>
      </c>
      <c r="G39" s="123">
        <v>465.78892918404699</v>
      </c>
    </row>
    <row r="40" spans="1:14">
      <c r="A40" s="25">
        <v>2018</v>
      </c>
      <c r="B40" s="89">
        <v>109700</v>
      </c>
      <c r="C40" s="123">
        <f t="shared" si="0"/>
        <v>109.7</v>
      </c>
      <c r="D40" s="89">
        <v>559.36366045410909</v>
      </c>
      <c r="E40" s="89">
        <v>103700</v>
      </c>
      <c r="F40" s="123">
        <f t="shared" si="1"/>
        <v>103.7</v>
      </c>
      <c r="G40" s="89">
        <v>482.04059078057725</v>
      </c>
      <c r="H40" s="81" t="s">
        <v>187</v>
      </c>
    </row>
    <row r="41" spans="1:14">
      <c r="A41" s="25">
        <v>2019</v>
      </c>
      <c r="B41" s="89">
        <v>112600</v>
      </c>
      <c r="C41" s="123">
        <f t="shared" si="0"/>
        <v>112.6</v>
      </c>
      <c r="D41" s="89">
        <v>558.19665653604943</v>
      </c>
      <c r="E41" s="89">
        <v>106200</v>
      </c>
      <c r="F41" s="123">
        <f t="shared" si="1"/>
        <v>106.2</v>
      </c>
      <c r="G41" s="89">
        <v>483.05051422101911</v>
      </c>
      <c r="H41" s="81"/>
    </row>
    <row r="42" spans="1:14">
      <c r="A42" s="25">
        <v>2020</v>
      </c>
      <c r="B42" s="89">
        <v>115400</v>
      </c>
      <c r="C42" s="123">
        <f t="shared" si="0"/>
        <v>115.4</v>
      </c>
      <c r="D42" s="89">
        <v>557.22381835118381</v>
      </c>
      <c r="E42" s="89">
        <v>108500</v>
      </c>
      <c r="F42" s="123">
        <f t="shared" si="1"/>
        <v>108.5</v>
      </c>
      <c r="G42" s="89">
        <v>483.9013768981813</v>
      </c>
      <c r="H42" s="81"/>
    </row>
    <row r="43" spans="1:14">
      <c r="A43" s="25">
        <v>2021</v>
      </c>
      <c r="B43" s="89">
        <v>118200</v>
      </c>
      <c r="C43" s="123">
        <f t="shared" si="0"/>
        <v>118.2</v>
      </c>
      <c r="D43" s="89">
        <v>556.27585065741005</v>
      </c>
      <c r="E43" s="89">
        <v>110900</v>
      </c>
      <c r="F43" s="123">
        <f t="shared" si="1"/>
        <v>110.9</v>
      </c>
      <c r="G43" s="89">
        <v>484.93702809258508</v>
      </c>
      <c r="H43" s="81"/>
    </row>
    <row r="44" spans="1:14" ht="42" customHeight="1">
      <c r="A44" s="1041" t="s">
        <v>52</v>
      </c>
      <c r="B44" s="1041"/>
      <c r="C44" s="1041"/>
      <c r="D44" s="1041"/>
      <c r="E44" s="1041"/>
      <c r="F44" s="1041"/>
      <c r="G44" s="1041"/>
      <c r="H44" s="1041"/>
    </row>
    <row r="45" spans="1:14" ht="42" customHeight="1">
      <c r="A45" s="1042" t="s">
        <v>193</v>
      </c>
      <c r="B45" s="1042"/>
      <c r="C45" s="1042"/>
      <c r="D45" s="1042"/>
      <c r="E45" s="1042"/>
      <c r="F45" s="1042"/>
      <c r="G45" s="1042"/>
      <c r="H45" s="1042"/>
    </row>
    <row r="46" spans="1:14">
      <c r="A46" s="21" t="s">
        <v>9</v>
      </c>
      <c r="B46" s="21"/>
      <c r="C46" s="21"/>
      <c r="D46" s="21"/>
      <c r="E46" s="21"/>
      <c r="F46" s="21"/>
      <c r="G46" s="21"/>
      <c r="H46" s="21"/>
      <c r="I46" s="21"/>
      <c r="J46" s="21"/>
      <c r="K46" s="21"/>
      <c r="L46" s="21"/>
      <c r="M46" s="21"/>
      <c r="N46" s="21"/>
    </row>
    <row r="47" spans="1:14">
      <c r="A47" s="35" t="s">
        <v>56</v>
      </c>
      <c r="B47" s="35"/>
      <c r="C47" s="35"/>
      <c r="D47" s="35"/>
      <c r="E47" s="35"/>
      <c r="F47" s="35"/>
      <c r="G47" s="35"/>
      <c r="H47" s="35"/>
      <c r="I47" s="35"/>
      <c r="J47" s="35"/>
      <c r="K47" s="35"/>
      <c r="L47" s="35"/>
      <c r="M47" s="35"/>
      <c r="N47" s="35"/>
    </row>
    <row r="49" spans="1:1">
      <c r="A49" s="21"/>
    </row>
  </sheetData>
  <mergeCells count="5">
    <mergeCell ref="A4:A5"/>
    <mergeCell ref="B4:D4"/>
    <mergeCell ref="E4:G4"/>
    <mergeCell ref="A44:H44"/>
    <mergeCell ref="A45:H45"/>
  </mergeCells>
  <pageMargins left="0.7" right="0.7" top="0.75" bottom="0.75" header="0.3" footer="0.3"/>
  <pageSetup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00B050"/>
  </sheetPr>
  <dimension ref="A1:AE51"/>
  <sheetViews>
    <sheetView topLeftCell="A10" zoomScaleNormal="100" zoomScalePageLayoutView="80" workbookViewId="0">
      <selection activeCell="L43" sqref="L43"/>
    </sheetView>
  </sheetViews>
  <sheetFormatPr defaultColWidth="9.42578125" defaultRowHeight="15"/>
  <cols>
    <col min="1" max="1" width="7.42578125" style="1" bestFit="1" customWidth="1"/>
    <col min="2" max="2" width="15.42578125" style="1" customWidth="1"/>
    <col min="3" max="3" width="13.5703125" style="1" bestFit="1" customWidth="1"/>
    <col min="4" max="4" width="18.42578125" style="1" customWidth="1"/>
    <col min="5" max="5" width="13.5703125" style="1" bestFit="1" customWidth="1"/>
    <col min="6" max="6" width="13.42578125" style="30" customWidth="1"/>
    <col min="7" max="16" width="9.42578125" style="30"/>
    <col min="17" max="17" width="9.42578125" style="30" customWidth="1"/>
    <col min="18" max="31" width="9.42578125" style="30"/>
    <col min="32" max="16384" width="9.42578125" style="1"/>
  </cols>
  <sheetData>
    <row r="1" spans="1:31" s="2" customFormat="1" ht="17.100000000000001" customHeight="1">
      <c r="A1" s="116"/>
      <c r="F1" s="63"/>
      <c r="G1" s="63"/>
      <c r="H1" s="63"/>
      <c r="I1" s="63"/>
      <c r="J1" s="63"/>
      <c r="K1" s="63"/>
      <c r="L1" s="63"/>
      <c r="M1" s="63"/>
      <c r="N1" s="63"/>
      <c r="O1" s="63"/>
      <c r="P1" s="63"/>
      <c r="Q1" s="63"/>
      <c r="R1" s="63"/>
      <c r="S1" s="63"/>
      <c r="T1" s="63"/>
      <c r="U1" s="63"/>
      <c r="V1" s="63"/>
      <c r="W1" s="63"/>
      <c r="X1" s="63"/>
      <c r="Y1" s="63"/>
      <c r="Z1" s="63"/>
      <c r="AA1" s="63"/>
      <c r="AB1" s="63"/>
      <c r="AC1" s="63"/>
      <c r="AD1" s="63"/>
      <c r="AE1" s="63"/>
    </row>
    <row r="2" spans="1:31" s="2" customFormat="1" ht="17.100000000000001" customHeight="1">
      <c r="A2" s="2" t="s">
        <v>2124</v>
      </c>
      <c r="F2" s="63"/>
      <c r="G2" s="63"/>
      <c r="H2" s="63"/>
      <c r="I2" s="63"/>
      <c r="J2" s="63"/>
      <c r="K2" s="63"/>
      <c r="L2" s="63"/>
      <c r="M2" s="63"/>
      <c r="N2" s="63"/>
      <c r="O2" s="63"/>
      <c r="P2" s="63"/>
      <c r="Q2" s="63"/>
      <c r="R2" s="63"/>
      <c r="S2" s="63"/>
      <c r="T2" s="63"/>
      <c r="U2" s="63"/>
      <c r="V2" s="63"/>
      <c r="W2" s="63"/>
      <c r="X2" s="63"/>
      <c r="Y2" s="63"/>
      <c r="Z2" s="63"/>
      <c r="AA2" s="63"/>
      <c r="AB2" s="63"/>
      <c r="AC2" s="63"/>
      <c r="AD2" s="63"/>
      <c r="AE2" s="63"/>
    </row>
    <row r="3" spans="1:31" ht="15" customHeight="1"/>
    <row r="4" spans="1:31">
      <c r="A4" s="1043" t="s">
        <v>184</v>
      </c>
      <c r="B4" s="1004" t="s">
        <v>5</v>
      </c>
      <c r="C4" s="1006"/>
      <c r="D4" s="1004" t="s">
        <v>6</v>
      </c>
      <c r="E4" s="1006"/>
    </row>
    <row r="5" spans="1:31" ht="26.25">
      <c r="A5" s="1044"/>
      <c r="B5" s="931" t="s">
        <v>185</v>
      </c>
      <c r="C5" s="931" t="s">
        <v>186</v>
      </c>
      <c r="D5" s="931" t="s">
        <v>185</v>
      </c>
      <c r="E5" s="931" t="s">
        <v>186</v>
      </c>
      <c r="G5" s="71"/>
      <c r="K5" s="332"/>
    </row>
    <row r="6" spans="1:31">
      <c r="A6" s="312">
        <v>1984</v>
      </c>
      <c r="B6" s="123">
        <v>46.694000000000003</v>
      </c>
      <c r="C6" s="123">
        <v>577.41372630353658</v>
      </c>
      <c r="D6" s="123">
        <v>42.505000000000003</v>
      </c>
      <c r="E6" s="123">
        <v>423.60382164439892</v>
      </c>
      <c r="G6" s="71"/>
      <c r="K6" s="309"/>
    </row>
    <row r="7" spans="1:31">
      <c r="A7" s="312">
        <v>1985</v>
      </c>
      <c r="B7" s="123">
        <v>47.694000000000003</v>
      </c>
      <c r="C7" s="123">
        <v>581.92550123719161</v>
      </c>
      <c r="D7" s="123">
        <v>44.304000000000002</v>
      </c>
      <c r="E7" s="123">
        <v>434.57258434258654</v>
      </c>
      <c r="K7" s="309"/>
    </row>
    <row r="8" spans="1:31">
      <c r="A8" s="312">
        <v>1986</v>
      </c>
      <c r="B8" s="123">
        <v>48.88</v>
      </c>
      <c r="C8" s="123">
        <v>582.00692727622175</v>
      </c>
      <c r="D8" s="123">
        <v>43.994999999999997</v>
      </c>
      <c r="E8" s="123">
        <v>418.78348621927256</v>
      </c>
    </row>
    <row r="9" spans="1:31">
      <c r="A9" s="312">
        <v>1987</v>
      </c>
      <c r="B9" s="123">
        <v>50.801000000000002</v>
      </c>
      <c r="C9" s="123">
        <v>591.33792837714702</v>
      </c>
      <c r="D9" s="123">
        <v>46.02</v>
      </c>
      <c r="E9" s="123">
        <v>430.13383500115987</v>
      </c>
    </row>
    <row r="10" spans="1:31">
      <c r="A10" s="312">
        <v>1988</v>
      </c>
      <c r="B10" s="123">
        <v>52.37</v>
      </c>
      <c r="C10" s="123">
        <v>595.94059130479025</v>
      </c>
      <c r="D10" s="123">
        <v>47.921999999999997</v>
      </c>
      <c r="E10" s="123">
        <v>443.2503159696044</v>
      </c>
    </row>
    <row r="11" spans="1:31">
      <c r="A11" s="312">
        <v>1989</v>
      </c>
      <c r="B11" s="123">
        <v>53.01</v>
      </c>
      <c r="C11" s="123">
        <v>586.29752644972064</v>
      </c>
      <c r="D11" s="123">
        <v>48.298000000000002</v>
      </c>
      <c r="E11" s="123">
        <v>431.07689962700937</v>
      </c>
    </row>
    <row r="12" spans="1:31">
      <c r="A12" s="312">
        <v>1990</v>
      </c>
      <c r="B12" s="123">
        <v>55.244999999999997</v>
      </c>
      <c r="C12" s="123">
        <v>594.52360371727696</v>
      </c>
      <c r="D12" s="123">
        <v>49.95</v>
      </c>
      <c r="E12" s="123">
        <v>434.13911750699759</v>
      </c>
    </row>
    <row r="13" spans="1:31">
      <c r="A13" s="312">
        <v>1991</v>
      </c>
      <c r="B13" s="123">
        <v>58.155000000000001</v>
      </c>
      <c r="C13" s="123">
        <v>608.82011708808602</v>
      </c>
      <c r="D13" s="123">
        <v>51.762</v>
      </c>
      <c r="E13" s="123">
        <v>440.82783847322918</v>
      </c>
    </row>
    <row r="14" spans="1:31">
      <c r="A14" s="312">
        <v>1992</v>
      </c>
      <c r="B14" s="123">
        <v>62.085999999999999</v>
      </c>
      <c r="C14" s="123">
        <v>634.06088116120361</v>
      </c>
      <c r="D14" s="123">
        <v>54.19</v>
      </c>
      <c r="E14" s="123">
        <v>444.59740618610266</v>
      </c>
    </row>
    <row r="15" spans="1:31">
      <c r="A15" s="312">
        <v>1993</v>
      </c>
      <c r="B15" s="123">
        <v>64.989000000000004</v>
      </c>
      <c r="C15" s="123">
        <v>644.67417173462115</v>
      </c>
      <c r="D15" s="123">
        <v>55.307000000000002</v>
      </c>
      <c r="E15" s="123">
        <v>442.93101828427763</v>
      </c>
      <c r="F15" s="337"/>
    </row>
    <row r="16" spans="1:31">
      <c r="A16" s="312">
        <v>1994</v>
      </c>
      <c r="B16" s="123">
        <v>64.941000000000003</v>
      </c>
      <c r="C16" s="123">
        <v>622.02238124892676</v>
      </c>
      <c r="D16" s="123">
        <v>56.508000000000003</v>
      </c>
      <c r="E16" s="123">
        <v>438.97386384205925</v>
      </c>
      <c r="F16" s="337"/>
    </row>
    <row r="17" spans="1:7">
      <c r="A17" s="312">
        <v>1995</v>
      </c>
      <c r="B17" s="123">
        <v>63.034999999999997</v>
      </c>
      <c r="C17" s="123">
        <v>594.81429360175605</v>
      </c>
      <c r="D17" s="123">
        <v>57.345999999999997</v>
      </c>
      <c r="E17" s="123">
        <v>439.47985369597518</v>
      </c>
      <c r="F17" s="337"/>
    </row>
    <row r="18" spans="1:7">
      <c r="A18" s="312">
        <v>1996</v>
      </c>
      <c r="B18" s="123">
        <v>63.249000000000002</v>
      </c>
      <c r="C18" s="123">
        <v>590.29505235596287</v>
      </c>
      <c r="D18" s="123">
        <v>58.293999999999997</v>
      </c>
      <c r="E18" s="123">
        <v>439.000792019073</v>
      </c>
      <c r="F18" s="337"/>
    </row>
    <row r="19" spans="1:7">
      <c r="A19" s="312">
        <v>1997</v>
      </c>
      <c r="B19" s="123">
        <v>65.183000000000007</v>
      </c>
      <c r="C19" s="123">
        <v>601.79275109015134</v>
      </c>
      <c r="D19" s="123">
        <v>60.293999999999997</v>
      </c>
      <c r="E19" s="123">
        <v>446.40304200682857</v>
      </c>
      <c r="F19" s="337"/>
    </row>
    <row r="20" spans="1:7">
      <c r="A20" s="312">
        <v>1998</v>
      </c>
      <c r="B20" s="123">
        <v>66.613</v>
      </c>
      <c r="C20" s="123">
        <v>598.79121312231985</v>
      </c>
      <c r="D20" s="123">
        <v>62.884</v>
      </c>
      <c r="E20" s="123">
        <v>451.61619885981406</v>
      </c>
      <c r="F20" s="337"/>
    </row>
    <row r="21" spans="1:7">
      <c r="A21" s="312">
        <v>1999</v>
      </c>
      <c r="B21" s="123">
        <v>69.834999999999994</v>
      </c>
      <c r="C21" s="123">
        <v>615.56048470012968</v>
      </c>
      <c r="D21" s="123">
        <v>64.34</v>
      </c>
      <c r="E21" s="123">
        <v>454.43259698817729</v>
      </c>
      <c r="F21" s="337"/>
    </row>
    <row r="22" spans="1:7">
      <c r="A22" s="312">
        <v>2000</v>
      </c>
      <c r="B22" s="123">
        <v>71.811999999999998</v>
      </c>
      <c r="C22" s="123">
        <v>614.19457552609185</v>
      </c>
      <c r="D22" s="123">
        <v>65.885000000000005</v>
      </c>
      <c r="E22" s="123">
        <v>451.48736881787158</v>
      </c>
      <c r="F22" s="337"/>
    </row>
    <row r="23" spans="1:7">
      <c r="A23" s="312">
        <v>2001</v>
      </c>
      <c r="B23" s="123">
        <v>74.676000000000002</v>
      </c>
      <c r="C23" s="123">
        <v>623.14424323421758</v>
      </c>
      <c r="D23" s="123">
        <v>66.947999999999993</v>
      </c>
      <c r="E23" s="123">
        <v>450.20755031636662</v>
      </c>
      <c r="F23" s="337"/>
    </row>
    <row r="24" spans="1:7">
      <c r="A24" s="312">
        <v>2002</v>
      </c>
      <c r="B24" s="123">
        <v>74.349000000000004</v>
      </c>
      <c r="C24" s="123">
        <v>601.07022387139421</v>
      </c>
      <c r="D24" s="123">
        <v>69.355000000000004</v>
      </c>
      <c r="E24" s="123">
        <v>459.22382236087611</v>
      </c>
      <c r="F24" s="337"/>
    </row>
    <row r="25" spans="1:7">
      <c r="A25" s="312">
        <v>2003</v>
      </c>
      <c r="B25" s="123">
        <v>75.721999999999994</v>
      </c>
      <c r="C25" s="123">
        <v>593.87269732564255</v>
      </c>
      <c r="D25" s="123">
        <v>69.682000000000002</v>
      </c>
      <c r="E25" s="123">
        <v>446.55832124464729</v>
      </c>
      <c r="F25" s="337"/>
    </row>
    <row r="26" spans="1:7">
      <c r="A26" s="312">
        <v>2004</v>
      </c>
      <c r="B26" s="123">
        <v>78.674000000000007</v>
      </c>
      <c r="C26" s="123">
        <v>599.98104226554517</v>
      </c>
      <c r="D26" s="123">
        <v>71.852999999999994</v>
      </c>
      <c r="E26" s="123">
        <v>450.7564033451531</v>
      </c>
      <c r="F26" s="337"/>
    </row>
    <row r="27" spans="1:7">
      <c r="A27" s="312">
        <v>2005</v>
      </c>
      <c r="B27" s="123">
        <v>80.620999999999995</v>
      </c>
      <c r="C27" s="123">
        <v>600.71804161051841</v>
      </c>
      <c r="D27" s="123">
        <v>74.561999999999998</v>
      </c>
      <c r="E27" s="123">
        <v>457.67475650234985</v>
      </c>
      <c r="F27" s="337"/>
    </row>
    <row r="28" spans="1:7">
      <c r="A28" s="312">
        <v>2006</v>
      </c>
      <c r="B28" s="123">
        <v>83.275000000000006</v>
      </c>
      <c r="C28" s="123">
        <v>606.31891017698501</v>
      </c>
      <c r="D28" s="123">
        <v>76.239000000000004</v>
      </c>
      <c r="E28" s="123">
        <v>458.13125449268824</v>
      </c>
      <c r="F28" s="337"/>
    </row>
    <row r="29" spans="1:7">
      <c r="A29" s="312">
        <v>2007</v>
      </c>
      <c r="B29" s="123">
        <v>86.367000000000004</v>
      </c>
      <c r="C29" s="123">
        <v>612.9919938253887</v>
      </c>
      <c r="D29" s="123">
        <v>78.927000000000007</v>
      </c>
      <c r="E29" s="123">
        <v>464.90440945691478</v>
      </c>
      <c r="F29" s="337"/>
    </row>
    <row r="30" spans="1:7">
      <c r="A30" s="312">
        <v>2008</v>
      </c>
      <c r="B30" s="123">
        <v>86.906000000000006</v>
      </c>
      <c r="C30" s="123">
        <v>593.9513140133439</v>
      </c>
      <c r="D30" s="123">
        <v>80.332999999999998</v>
      </c>
      <c r="E30" s="123">
        <v>458.56660990743143</v>
      </c>
      <c r="F30" s="337"/>
    </row>
    <row r="31" spans="1:7">
      <c r="A31" s="312">
        <v>2009</v>
      </c>
      <c r="B31" s="123">
        <v>88.563999999999993</v>
      </c>
      <c r="C31" s="123">
        <v>585.76960487188705</v>
      </c>
      <c r="D31" s="123">
        <v>83.144000000000005</v>
      </c>
      <c r="E31" s="123">
        <v>466.32239975374506</v>
      </c>
      <c r="F31" s="337"/>
    </row>
    <row r="32" spans="1:7">
      <c r="A32" s="312">
        <v>2010</v>
      </c>
      <c r="B32" s="123">
        <v>93.680999999999997</v>
      </c>
      <c r="C32" s="123">
        <v>613.0235265382164</v>
      </c>
      <c r="D32" s="123">
        <v>88.075000000000003</v>
      </c>
      <c r="E32" s="123">
        <v>487.17824593805898</v>
      </c>
      <c r="F32" s="399"/>
      <c r="G32" s="334"/>
    </row>
    <row r="33" spans="1:12">
      <c r="A33" s="312">
        <v>2011</v>
      </c>
      <c r="B33" s="123">
        <v>98.2</v>
      </c>
      <c r="C33" s="796">
        <v>617.03010308061084</v>
      </c>
      <c r="D33" s="123">
        <v>90.6</v>
      </c>
      <c r="E33" s="796">
        <v>488.63720443228635</v>
      </c>
      <c r="F33" s="803"/>
      <c r="G33" s="334"/>
    </row>
    <row r="34" spans="1:12">
      <c r="A34" s="312">
        <v>2012</v>
      </c>
      <c r="B34" s="123">
        <v>97.5</v>
      </c>
      <c r="C34" s="796">
        <v>591.82964356220975</v>
      </c>
      <c r="D34" s="123">
        <v>92.2</v>
      </c>
      <c r="E34" s="796">
        <v>486.15490929848767</v>
      </c>
      <c r="F34" s="803"/>
      <c r="G34" s="334"/>
    </row>
    <row r="35" spans="1:12">
      <c r="A35" s="312">
        <v>2013</v>
      </c>
      <c r="B35" s="123">
        <v>98.1</v>
      </c>
      <c r="C35" s="796">
        <v>577.86357680286119</v>
      </c>
      <c r="D35" s="123">
        <v>94.5</v>
      </c>
      <c r="E35" s="796">
        <v>486.43065335996545</v>
      </c>
      <c r="F35" s="803"/>
      <c r="G35" s="334"/>
    </row>
    <row r="36" spans="1:12">
      <c r="A36" s="312">
        <v>2014</v>
      </c>
      <c r="B36" s="123">
        <v>99.1</v>
      </c>
      <c r="C36" s="796">
        <v>566.06910283128718</v>
      </c>
      <c r="D36" s="123">
        <v>96.3</v>
      </c>
      <c r="E36" s="796">
        <v>486.53454714090151</v>
      </c>
      <c r="F36" s="803"/>
      <c r="G36" s="334"/>
    </row>
    <row r="37" spans="1:12">
      <c r="A37" s="312">
        <v>2015</v>
      </c>
      <c r="B37" s="123">
        <v>101.6</v>
      </c>
      <c r="C37" s="796">
        <v>565.06230873539494</v>
      </c>
      <c r="D37" s="123">
        <v>97.5</v>
      </c>
      <c r="E37" s="796">
        <v>483.25461422954459</v>
      </c>
      <c r="F37" s="399"/>
      <c r="G37" s="334"/>
    </row>
    <row r="38" spans="1:12">
      <c r="A38" s="312">
        <v>2016</v>
      </c>
      <c r="B38" s="123">
        <v>104.2</v>
      </c>
      <c r="C38" s="796">
        <v>563.34907456083545</v>
      </c>
      <c r="D38" s="123">
        <v>99.3</v>
      </c>
      <c r="E38" s="796">
        <v>481.64342685914102</v>
      </c>
      <c r="F38" s="805"/>
      <c r="G38" s="334"/>
    </row>
    <row r="39" spans="1:12">
      <c r="A39" s="312">
        <v>2017</v>
      </c>
      <c r="B39" s="123">
        <v>107.1</v>
      </c>
      <c r="C39" s="796">
        <v>561.99454194458031</v>
      </c>
      <c r="D39" s="123">
        <v>100.6</v>
      </c>
      <c r="E39" s="796">
        <v>477.37190149947571</v>
      </c>
      <c r="F39" s="399"/>
      <c r="G39" s="334"/>
    </row>
    <row r="40" spans="1:12">
      <c r="A40" s="312">
        <v>2018</v>
      </c>
      <c r="B40" s="123">
        <v>109.3</v>
      </c>
      <c r="C40" s="796">
        <v>557.46678796402102</v>
      </c>
      <c r="D40" s="123">
        <v>102.9</v>
      </c>
      <c r="E40" s="796">
        <v>478.61382444461066</v>
      </c>
      <c r="F40" s="399"/>
      <c r="G40" s="334"/>
    </row>
    <row r="41" spans="1:12">
      <c r="A41" s="312">
        <v>2019</v>
      </c>
      <c r="B41" s="906">
        <v>110.8</v>
      </c>
      <c r="C41" s="906">
        <v>548.40731149118199</v>
      </c>
      <c r="D41" s="906">
        <v>105.6</v>
      </c>
      <c r="E41" s="906">
        <v>479.52861778037811</v>
      </c>
      <c r="F41" s="399"/>
      <c r="G41" s="334"/>
    </row>
    <row r="42" spans="1:12">
      <c r="A42" s="795">
        <v>2020</v>
      </c>
      <c r="B42" s="907">
        <v>115.6</v>
      </c>
      <c r="C42" s="908">
        <v>557.07111861884562</v>
      </c>
      <c r="D42" s="907">
        <v>107.9</v>
      </c>
      <c r="E42" s="908">
        <v>479.89770959055875</v>
      </c>
      <c r="F42" s="94" t="s">
        <v>187</v>
      </c>
      <c r="G42" s="399"/>
    </row>
    <row r="43" spans="1:12">
      <c r="A43" s="795">
        <v>2021</v>
      </c>
      <c r="B43" s="907">
        <v>118.3</v>
      </c>
      <c r="C43" s="908">
        <v>556.42308362210485</v>
      </c>
      <c r="D43" s="907">
        <v>110.2</v>
      </c>
      <c r="E43" s="908">
        <v>480.46510842477994</v>
      </c>
      <c r="F43" s="94"/>
      <c r="G43" s="399"/>
    </row>
    <row r="44" spans="1:12">
      <c r="A44" s="795">
        <v>2022</v>
      </c>
      <c r="B44" s="907">
        <v>121.2</v>
      </c>
      <c r="C44" s="908">
        <v>555.98454198094055</v>
      </c>
      <c r="D44" s="907">
        <v>112.5</v>
      </c>
      <c r="E44" s="908">
        <v>480.79779229398019</v>
      </c>
      <c r="F44" s="94"/>
      <c r="G44" s="399"/>
    </row>
    <row r="45" spans="1:12">
      <c r="A45" s="795">
        <v>2023</v>
      </c>
      <c r="B45" s="907">
        <v>124.2</v>
      </c>
      <c r="C45" s="908">
        <v>555.32701895273226</v>
      </c>
      <c r="D45" s="907">
        <v>114.9</v>
      </c>
      <c r="E45" s="908">
        <v>481.1609429491948</v>
      </c>
      <c r="F45" s="94"/>
      <c r="G45" s="399"/>
      <c r="H45" s="29"/>
    </row>
    <row r="46" spans="1:12" ht="56.1" customHeight="1">
      <c r="A46" s="1046" t="s">
        <v>188</v>
      </c>
      <c r="B46" s="1046"/>
      <c r="C46" s="1046"/>
      <c r="D46" s="1046"/>
      <c r="E46" s="1046"/>
      <c r="F46" s="1046"/>
      <c r="H46" s="29"/>
    </row>
    <row r="47" spans="1:12" ht="52.5" customHeight="1">
      <c r="A47" s="1045" t="s">
        <v>189</v>
      </c>
      <c r="B47" s="1045"/>
      <c r="C47" s="1045"/>
      <c r="D47" s="1045"/>
      <c r="E47" s="1045"/>
      <c r="F47" s="1045"/>
      <c r="H47" s="29"/>
    </row>
    <row r="48" spans="1:12">
      <c r="A48" s="979" t="s">
        <v>9</v>
      </c>
      <c r="B48" s="979"/>
      <c r="C48" s="979"/>
      <c r="D48" s="979"/>
      <c r="E48" s="979"/>
      <c r="F48" s="979"/>
      <c r="G48" s="979"/>
      <c r="H48" s="979"/>
      <c r="I48" s="979"/>
      <c r="J48" s="979"/>
      <c r="K48" s="88"/>
      <c r="L48" s="88"/>
    </row>
    <row r="49" spans="1:12">
      <c r="A49" s="400" t="s">
        <v>190</v>
      </c>
      <c r="B49" s="400"/>
      <c r="C49" s="400"/>
      <c r="D49" s="400"/>
      <c r="E49" s="400"/>
      <c r="F49" s="400"/>
      <c r="G49" s="400"/>
      <c r="H49" s="400"/>
      <c r="I49" s="400"/>
      <c r="J49" s="400"/>
      <c r="K49" s="400"/>
      <c r="L49" s="400"/>
    </row>
    <row r="50" spans="1:12">
      <c r="A50" s="30"/>
      <c r="B50" s="30"/>
      <c r="C50" s="30"/>
      <c r="D50" s="30"/>
      <c r="E50" s="30"/>
    </row>
    <row r="51" spans="1:12">
      <c r="A51" s="21"/>
    </row>
  </sheetData>
  <customSheetViews>
    <customSheetView guid="{78DF3811-5B27-4544-831B-FBB770B19778}" scale="80" topLeftCell="A16">
      <selection activeCell="N37" sqref="N37"/>
      <pageMargins left="0" right="0" top="0" bottom="0" header="0" footer="0"/>
      <pageSetup orientation="portrait" horizontalDpi="300" verticalDpi="300"/>
    </customSheetView>
    <customSheetView guid="{43941540-ECC5-4C5D-B15E-7850E9ACA1D8}" scale="80">
      <selection activeCell="M37" sqref="M37"/>
      <pageMargins left="0" right="0" top="0" bottom="0" header="0" footer="0"/>
      <pageSetup orientation="portrait" horizontalDpi="300" verticalDpi="300"/>
    </customSheetView>
    <customSheetView guid="{936B7E27-CDB4-4594-8D4B-C7775DC8E409}" scale="80">
      <selection activeCell="G6" sqref="G6"/>
      <pageMargins left="0" right="0" top="0" bottom="0" header="0" footer="0"/>
      <pageSetup orientation="portrait" horizontalDpi="300" verticalDpi="300"/>
    </customSheetView>
    <customSheetView guid="{D31C89C7-488D-467C-912C-C38A0FE0CC32}" scale="80" topLeftCell="A16">
      <selection activeCell="N37" sqref="N37"/>
      <pageMargins left="0" right="0" top="0" bottom="0" header="0" footer="0"/>
      <pageSetup orientation="portrait" horizontalDpi="300" verticalDpi="300"/>
    </customSheetView>
  </customSheetViews>
  <mergeCells count="5">
    <mergeCell ref="A4:A5"/>
    <mergeCell ref="B4:C4"/>
    <mergeCell ref="D4:E4"/>
    <mergeCell ref="A47:F47"/>
    <mergeCell ref="A46:F46"/>
  </mergeCells>
  <pageMargins left="0.7" right="0.7" top="0.75" bottom="0.75" header="0.3" footer="0.3"/>
  <pageSetup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B050"/>
  </sheetPr>
  <dimension ref="A1:U133"/>
  <sheetViews>
    <sheetView zoomScaleNormal="100" zoomScalePageLayoutView="90" workbookViewId="0">
      <selection activeCell="A8" sqref="A8"/>
    </sheetView>
  </sheetViews>
  <sheetFormatPr defaultColWidth="9.42578125" defaultRowHeight="15"/>
  <cols>
    <col min="1" max="1" width="26.42578125" style="402" customWidth="1"/>
    <col min="2" max="2" width="12.5703125" style="39" customWidth="1"/>
    <col min="3" max="3" width="16.42578125" style="39" customWidth="1"/>
    <col min="4" max="4" width="17.42578125" style="39" customWidth="1"/>
    <col min="5" max="5" width="15" style="39" customWidth="1"/>
    <col min="6" max="6" width="16.42578125" style="86" customWidth="1"/>
    <col min="7" max="7" width="17.42578125" style="86" customWidth="1"/>
    <col min="8" max="8" width="13.5703125" style="86" customWidth="1"/>
    <col min="9" max="9" width="16.5703125" style="86" customWidth="1"/>
    <col min="10" max="10" width="17.42578125" style="86" customWidth="1"/>
    <col min="11" max="11" width="12.42578125" style="39" customWidth="1"/>
    <col min="12" max="13" width="18.42578125" style="39" customWidth="1"/>
    <col min="14" max="20" width="9.42578125" style="39"/>
    <col min="21" max="21" width="19.5703125" style="39" customWidth="1"/>
    <col min="22" max="16384" width="9.42578125" style="39"/>
  </cols>
  <sheetData>
    <row r="1" spans="1:21" s="63" customFormat="1" ht="17.100000000000001" customHeight="1">
      <c r="A1" s="391"/>
      <c r="F1" s="396"/>
      <c r="G1" s="396"/>
      <c r="H1" s="396"/>
      <c r="I1" s="396"/>
      <c r="J1" s="396"/>
    </row>
    <row r="2" spans="1:21" s="63" customFormat="1" ht="32.1" customHeight="1">
      <c r="A2" s="1051" t="s">
        <v>194</v>
      </c>
      <c r="B2" s="1051"/>
      <c r="C2" s="1051"/>
      <c r="D2" s="1051"/>
      <c r="E2" s="1051"/>
      <c r="F2" s="1051"/>
      <c r="G2" s="1051"/>
      <c r="H2" s="1051"/>
      <c r="I2" s="1051"/>
      <c r="J2" s="1051"/>
      <c r="L2" s="403"/>
    </row>
    <row r="3" spans="1:21" ht="15" customHeight="1"/>
    <row r="4" spans="1:21" s="349" customFormat="1" ht="15" customHeight="1">
      <c r="A4" s="677"/>
      <c r="B4" s="1052" t="s">
        <v>4</v>
      </c>
      <c r="C4" s="1053"/>
      <c r="D4" s="1053"/>
      <c r="E4" s="1053" t="s">
        <v>5</v>
      </c>
      <c r="F4" s="1053"/>
      <c r="G4" s="1053"/>
      <c r="H4" s="1053" t="s">
        <v>6</v>
      </c>
      <c r="I4" s="1053"/>
      <c r="J4" s="1054"/>
      <c r="L4" s="63"/>
      <c r="M4" s="63"/>
      <c r="N4" s="63"/>
      <c r="O4" s="63"/>
      <c r="P4" s="63"/>
      <c r="Q4" s="63"/>
    </row>
    <row r="5" spans="1:21" ht="30" customHeight="1">
      <c r="A5" s="678" t="s">
        <v>195</v>
      </c>
      <c r="B5" s="679" t="s">
        <v>196</v>
      </c>
      <c r="C5" s="679" t="s">
        <v>197</v>
      </c>
      <c r="D5" s="680" t="s">
        <v>198</v>
      </c>
      <c r="E5" s="681" t="s">
        <v>196</v>
      </c>
      <c r="F5" s="679" t="s">
        <v>197</v>
      </c>
      <c r="G5" s="680" t="s">
        <v>198</v>
      </c>
      <c r="H5" s="681" t="s">
        <v>196</v>
      </c>
      <c r="I5" s="679" t="s">
        <v>197</v>
      </c>
      <c r="J5" s="680" t="s">
        <v>198</v>
      </c>
      <c r="L5" s="404"/>
    </row>
    <row r="6" spans="1:21" ht="14.25">
      <c r="A6" s="682" t="s">
        <v>199</v>
      </c>
      <c r="B6" s="683" t="s">
        <v>200</v>
      </c>
      <c r="C6" s="684" t="s">
        <v>201</v>
      </c>
      <c r="D6" s="685" t="s">
        <v>202</v>
      </c>
      <c r="E6" s="686" t="s">
        <v>203</v>
      </c>
      <c r="F6" s="685" t="s">
        <v>204</v>
      </c>
      <c r="G6" s="685" t="s">
        <v>205</v>
      </c>
      <c r="H6" s="686" t="s">
        <v>206</v>
      </c>
      <c r="I6" s="685" t="s">
        <v>201</v>
      </c>
      <c r="J6" s="687" t="s">
        <v>201</v>
      </c>
      <c r="K6" s="64"/>
    </row>
    <row r="7" spans="1:21" ht="15" customHeight="1">
      <c r="A7" s="688" t="s">
        <v>62</v>
      </c>
      <c r="B7" s="689" t="s">
        <v>207</v>
      </c>
      <c r="C7" s="690" t="s">
        <v>208</v>
      </c>
      <c r="D7" s="691" t="s">
        <v>62</v>
      </c>
      <c r="E7" s="692" t="s">
        <v>209</v>
      </c>
      <c r="F7" s="691" t="s">
        <v>210</v>
      </c>
      <c r="G7" s="691" t="s">
        <v>62</v>
      </c>
      <c r="H7" s="692" t="s">
        <v>211</v>
      </c>
      <c r="I7" s="691" t="s">
        <v>212</v>
      </c>
      <c r="J7" s="693" t="s">
        <v>62</v>
      </c>
      <c r="K7" s="1050"/>
      <c r="L7" s="1050"/>
      <c r="M7" s="1050"/>
      <c r="N7" s="1050"/>
      <c r="O7" s="1050"/>
      <c r="P7" s="1050"/>
      <c r="Q7" s="1050"/>
      <c r="R7" s="1050"/>
      <c r="S7" s="1050"/>
      <c r="T7" s="1050"/>
      <c r="U7" s="1050"/>
    </row>
    <row r="8" spans="1:21" ht="15" customHeight="1">
      <c r="A8" s="694"/>
      <c r="B8" s="695"/>
      <c r="C8" s="696"/>
      <c r="D8" s="697"/>
      <c r="E8" s="698" t="s">
        <v>207</v>
      </c>
      <c r="F8" s="697" t="s">
        <v>213</v>
      </c>
      <c r="G8" s="697" t="s">
        <v>62</v>
      </c>
      <c r="H8" s="698" t="s">
        <v>214</v>
      </c>
      <c r="I8" s="697" t="s">
        <v>215</v>
      </c>
      <c r="J8" s="699" t="s">
        <v>62</v>
      </c>
      <c r="K8" s="37"/>
      <c r="L8" s="405"/>
      <c r="M8" s="37"/>
      <c r="N8" s="37"/>
      <c r="O8" s="37"/>
      <c r="P8" s="37"/>
      <c r="Q8" s="37"/>
      <c r="R8" s="37"/>
      <c r="S8" s="37"/>
      <c r="T8" s="37"/>
      <c r="U8" s="37"/>
    </row>
    <row r="9" spans="1:21" ht="15" customHeight="1">
      <c r="A9" s="406" t="s">
        <v>18</v>
      </c>
      <c r="B9" s="407" t="s">
        <v>216</v>
      </c>
      <c r="C9" s="408" t="s">
        <v>217</v>
      </c>
      <c r="D9" s="409" t="s">
        <v>218</v>
      </c>
      <c r="E9" s="410" t="s">
        <v>219</v>
      </c>
      <c r="F9" s="409" t="s">
        <v>220</v>
      </c>
      <c r="G9" s="409" t="s">
        <v>221</v>
      </c>
      <c r="H9" s="410" t="s">
        <v>222</v>
      </c>
      <c r="I9" s="409" t="s">
        <v>223</v>
      </c>
      <c r="J9" s="411" t="s">
        <v>224</v>
      </c>
      <c r="K9" s="37"/>
      <c r="M9" s="37"/>
      <c r="N9" s="37"/>
      <c r="O9" s="37"/>
      <c r="P9" s="37"/>
      <c r="Q9" s="37"/>
      <c r="R9" s="37"/>
      <c r="S9" s="37"/>
      <c r="T9" s="37"/>
      <c r="U9" s="37"/>
    </row>
    <row r="10" spans="1:21" ht="15" customHeight="1">
      <c r="A10" s="412"/>
      <c r="B10" s="413" t="s">
        <v>225</v>
      </c>
      <c r="C10" s="414" t="s">
        <v>226</v>
      </c>
      <c r="D10" s="415" t="s">
        <v>62</v>
      </c>
      <c r="E10" s="416" t="s">
        <v>227</v>
      </c>
      <c r="F10" s="415" t="s">
        <v>228</v>
      </c>
      <c r="G10" s="415" t="s">
        <v>62</v>
      </c>
      <c r="H10" s="416" t="s">
        <v>229</v>
      </c>
      <c r="I10" s="415" t="s">
        <v>230</v>
      </c>
      <c r="J10" s="417" t="s">
        <v>62</v>
      </c>
      <c r="K10" s="37"/>
      <c r="L10" s="37"/>
      <c r="M10" s="37"/>
      <c r="N10" s="37"/>
      <c r="O10" s="37"/>
      <c r="P10" s="37"/>
      <c r="Q10" s="37"/>
      <c r="R10" s="37"/>
      <c r="S10" s="37"/>
      <c r="T10" s="37"/>
    </row>
    <row r="11" spans="1:21" ht="15" customHeight="1">
      <c r="A11" s="412"/>
      <c r="B11" s="413" t="s">
        <v>231</v>
      </c>
      <c r="C11" s="414" t="s">
        <v>232</v>
      </c>
      <c r="D11" s="415" t="s">
        <v>62</v>
      </c>
      <c r="E11" s="416" t="s">
        <v>233</v>
      </c>
      <c r="F11" s="415" t="s">
        <v>234</v>
      </c>
      <c r="G11" s="415" t="s">
        <v>62</v>
      </c>
      <c r="H11" s="416" t="s">
        <v>235</v>
      </c>
      <c r="I11" s="415" t="s">
        <v>236</v>
      </c>
      <c r="J11" s="417" t="s">
        <v>62</v>
      </c>
      <c r="K11" s="37"/>
      <c r="L11" s="37"/>
      <c r="M11" s="37"/>
      <c r="N11" s="37"/>
      <c r="O11" s="37"/>
      <c r="P11" s="37"/>
      <c r="Q11" s="37"/>
      <c r="R11" s="37"/>
      <c r="S11" s="37"/>
      <c r="T11" s="37"/>
    </row>
    <row r="12" spans="1:21" ht="15" customHeight="1">
      <c r="A12" s="412"/>
      <c r="B12" s="418" t="s">
        <v>237</v>
      </c>
      <c r="C12" s="419" t="s">
        <v>238</v>
      </c>
      <c r="D12" s="420" t="s">
        <v>62</v>
      </c>
      <c r="E12" s="421" t="s">
        <v>239</v>
      </c>
      <c r="F12" s="420" t="s">
        <v>240</v>
      </c>
      <c r="G12" s="420" t="s">
        <v>62</v>
      </c>
      <c r="H12" s="421" t="s">
        <v>241</v>
      </c>
      <c r="I12" s="420" t="s">
        <v>242</v>
      </c>
      <c r="J12" s="422" t="s">
        <v>62</v>
      </c>
      <c r="K12" s="37"/>
      <c r="L12" s="37"/>
      <c r="M12" s="37"/>
      <c r="N12" s="37"/>
      <c r="O12" s="37"/>
      <c r="P12" s="37"/>
      <c r="Q12" s="37"/>
      <c r="R12" s="37"/>
      <c r="S12" s="37"/>
      <c r="T12" s="37"/>
    </row>
    <row r="13" spans="1:21" ht="15" customHeight="1">
      <c r="A13" s="700" t="s">
        <v>19</v>
      </c>
      <c r="B13" s="701" t="s">
        <v>243</v>
      </c>
      <c r="C13" s="702" t="s">
        <v>244</v>
      </c>
      <c r="D13" s="703" t="s">
        <v>245</v>
      </c>
      <c r="E13" s="704" t="s">
        <v>246</v>
      </c>
      <c r="F13" s="703" t="s">
        <v>247</v>
      </c>
      <c r="G13" s="703" t="s">
        <v>247</v>
      </c>
      <c r="H13" s="704" t="s">
        <v>248</v>
      </c>
      <c r="I13" s="703" t="s">
        <v>249</v>
      </c>
      <c r="J13" s="705" t="s">
        <v>250</v>
      </c>
      <c r="K13" s="37"/>
      <c r="L13" s="37"/>
      <c r="M13" s="37"/>
      <c r="N13" s="37"/>
      <c r="O13" s="37"/>
      <c r="P13" s="37"/>
      <c r="Q13" s="37"/>
      <c r="R13" s="37"/>
      <c r="S13" s="37"/>
      <c r="T13" s="37"/>
    </row>
    <row r="14" spans="1:21" ht="15" customHeight="1">
      <c r="A14" s="706" t="s">
        <v>62</v>
      </c>
      <c r="B14" s="707" t="s">
        <v>251</v>
      </c>
      <c r="C14" s="708" t="s">
        <v>252</v>
      </c>
      <c r="D14" s="709" t="s">
        <v>62</v>
      </c>
      <c r="E14" s="710"/>
      <c r="F14" s="709"/>
      <c r="G14" s="709"/>
      <c r="H14" s="710" t="s">
        <v>253</v>
      </c>
      <c r="I14" s="709" t="s">
        <v>254</v>
      </c>
      <c r="J14" s="711" t="s">
        <v>62</v>
      </c>
      <c r="K14" s="37"/>
      <c r="L14" s="37"/>
      <c r="M14" s="37"/>
      <c r="N14" s="37"/>
      <c r="O14" s="37"/>
      <c r="P14" s="37"/>
      <c r="Q14" s="37"/>
      <c r="R14" s="37"/>
      <c r="S14" s="37"/>
      <c r="T14" s="37"/>
    </row>
    <row r="15" spans="1:21" ht="15" customHeight="1">
      <c r="A15" s="423" t="s">
        <v>20</v>
      </c>
      <c r="B15" s="407"/>
      <c r="C15" s="408"/>
      <c r="D15" s="409"/>
      <c r="E15" s="410" t="s">
        <v>255</v>
      </c>
      <c r="F15" s="409" t="s">
        <v>256</v>
      </c>
      <c r="G15" s="409" t="s">
        <v>257</v>
      </c>
      <c r="H15" s="410"/>
      <c r="I15" s="409"/>
      <c r="J15" s="411"/>
      <c r="K15" s="37"/>
      <c r="L15" s="37"/>
      <c r="M15" s="37"/>
      <c r="N15" s="37"/>
      <c r="O15" s="37"/>
      <c r="P15" s="37"/>
      <c r="Q15" s="37"/>
      <c r="R15" s="37"/>
      <c r="S15" s="37"/>
      <c r="T15" s="37"/>
    </row>
    <row r="16" spans="1:21" ht="15" customHeight="1">
      <c r="A16" s="425" t="s">
        <v>62</v>
      </c>
      <c r="B16" s="413"/>
      <c r="C16" s="414"/>
      <c r="D16" s="415"/>
      <c r="E16" s="416" t="s">
        <v>258</v>
      </c>
      <c r="F16" s="415" t="s">
        <v>259</v>
      </c>
      <c r="G16" s="415" t="s">
        <v>62</v>
      </c>
      <c r="H16" s="416"/>
      <c r="I16" s="415"/>
      <c r="J16" s="417"/>
      <c r="K16" s="37"/>
      <c r="L16" s="37"/>
      <c r="M16" s="37"/>
      <c r="N16" s="37"/>
      <c r="O16" s="37"/>
      <c r="P16" s="37"/>
      <c r="Q16" s="37"/>
      <c r="R16" s="37"/>
      <c r="S16" s="37"/>
      <c r="T16" s="37"/>
    </row>
    <row r="17" spans="1:21" ht="15" customHeight="1">
      <c r="A17" s="425"/>
      <c r="B17" s="413"/>
      <c r="C17" s="414"/>
      <c r="D17" s="415"/>
      <c r="E17" s="416" t="s">
        <v>260</v>
      </c>
      <c r="F17" s="415" t="s">
        <v>261</v>
      </c>
      <c r="G17" s="415" t="s">
        <v>62</v>
      </c>
      <c r="H17" s="416"/>
      <c r="I17" s="415"/>
      <c r="J17" s="417"/>
      <c r="K17" s="37"/>
      <c r="L17" s="37"/>
      <c r="M17" s="37"/>
      <c r="N17" s="37"/>
      <c r="O17" s="37"/>
      <c r="P17" s="37"/>
      <c r="Q17" s="37"/>
      <c r="R17" s="37"/>
      <c r="S17" s="37"/>
      <c r="T17" s="37"/>
    </row>
    <row r="18" spans="1:21" ht="15" customHeight="1">
      <c r="A18" s="424" t="s">
        <v>62</v>
      </c>
      <c r="B18" s="418"/>
      <c r="C18" s="419"/>
      <c r="D18" s="420"/>
      <c r="E18" s="421" t="s">
        <v>241</v>
      </c>
      <c r="F18" s="420" t="s">
        <v>262</v>
      </c>
      <c r="G18" s="420" t="s">
        <v>62</v>
      </c>
      <c r="H18" s="421"/>
      <c r="I18" s="420"/>
      <c r="J18" s="422"/>
      <c r="K18" s="37"/>
      <c r="L18" s="37"/>
      <c r="M18" s="37"/>
      <c r="N18" s="37"/>
      <c r="O18" s="37"/>
      <c r="P18" s="37"/>
      <c r="Q18" s="37"/>
      <c r="R18" s="37"/>
      <c r="S18" s="37"/>
      <c r="T18" s="37"/>
    </row>
    <row r="19" spans="1:21" ht="15" customHeight="1">
      <c r="A19" s="712" t="s">
        <v>22</v>
      </c>
      <c r="B19" s="701" t="s">
        <v>263</v>
      </c>
      <c r="C19" s="702" t="s">
        <v>264</v>
      </c>
      <c r="D19" s="703" t="s">
        <v>265</v>
      </c>
      <c r="E19" s="704" t="s">
        <v>263</v>
      </c>
      <c r="F19" s="703" t="s">
        <v>266</v>
      </c>
      <c r="G19" s="703" t="s">
        <v>267</v>
      </c>
      <c r="H19" s="704" t="s">
        <v>268</v>
      </c>
      <c r="I19" s="703" t="s">
        <v>269</v>
      </c>
      <c r="J19" s="705" t="s">
        <v>270</v>
      </c>
      <c r="K19" s="37"/>
      <c r="L19" s="37"/>
      <c r="M19" s="37"/>
      <c r="N19" s="37"/>
      <c r="O19" s="37"/>
      <c r="P19" s="37"/>
      <c r="Q19" s="37"/>
      <c r="R19" s="37"/>
      <c r="S19" s="37"/>
      <c r="T19" s="37"/>
    </row>
    <row r="20" spans="1:21" ht="15" customHeight="1">
      <c r="A20" s="713" t="s">
        <v>62</v>
      </c>
      <c r="B20" s="714" t="s">
        <v>271</v>
      </c>
      <c r="C20" s="715" t="s">
        <v>272</v>
      </c>
      <c r="D20" s="716" t="s">
        <v>62</v>
      </c>
      <c r="E20" s="717" t="s">
        <v>271</v>
      </c>
      <c r="F20" s="716" t="s">
        <v>273</v>
      </c>
      <c r="G20" s="716" t="s">
        <v>62</v>
      </c>
      <c r="H20" s="717" t="s">
        <v>274</v>
      </c>
      <c r="I20" s="716" t="s">
        <v>275</v>
      </c>
      <c r="J20" s="718" t="s">
        <v>62</v>
      </c>
      <c r="K20" s="37"/>
      <c r="L20" s="37"/>
      <c r="M20" s="37"/>
      <c r="N20" s="37"/>
      <c r="O20" s="37"/>
      <c r="P20" s="37"/>
      <c r="Q20" s="37"/>
      <c r="R20" s="37"/>
      <c r="S20" s="37"/>
      <c r="T20" s="37"/>
    </row>
    <row r="21" spans="1:21" ht="15" customHeight="1">
      <c r="A21" s="713" t="s">
        <v>62</v>
      </c>
      <c r="B21" s="714" t="s">
        <v>276</v>
      </c>
      <c r="C21" s="715" t="s">
        <v>277</v>
      </c>
      <c r="D21" s="716" t="s">
        <v>62</v>
      </c>
      <c r="E21" s="717" t="s">
        <v>276</v>
      </c>
      <c r="F21" s="716" t="s">
        <v>226</v>
      </c>
      <c r="G21" s="716" t="s">
        <v>62</v>
      </c>
      <c r="H21" s="717" t="s">
        <v>278</v>
      </c>
      <c r="I21" s="716" t="s">
        <v>279</v>
      </c>
      <c r="J21" s="718" t="s">
        <v>62</v>
      </c>
      <c r="K21" s="37"/>
      <c r="L21" s="37"/>
      <c r="M21" s="37"/>
      <c r="N21" s="37"/>
      <c r="O21" s="37"/>
      <c r="P21" s="37"/>
      <c r="Q21" s="37"/>
      <c r="R21" s="37"/>
      <c r="S21" s="37"/>
      <c r="T21" s="37"/>
    </row>
    <row r="22" spans="1:21" ht="15" customHeight="1">
      <c r="A22" s="719" t="s">
        <v>62</v>
      </c>
      <c r="B22" s="707" t="s">
        <v>237</v>
      </c>
      <c r="C22" s="708" t="s">
        <v>280</v>
      </c>
      <c r="D22" s="709" t="s">
        <v>62</v>
      </c>
      <c r="E22" s="710" t="s">
        <v>237</v>
      </c>
      <c r="F22" s="709" t="s">
        <v>281</v>
      </c>
      <c r="G22" s="709" t="s">
        <v>62</v>
      </c>
      <c r="H22" s="710" t="s">
        <v>237</v>
      </c>
      <c r="I22" s="709" t="s">
        <v>282</v>
      </c>
      <c r="J22" s="711" t="s">
        <v>62</v>
      </c>
      <c r="K22" s="37"/>
      <c r="L22" s="37"/>
      <c r="M22" s="37"/>
      <c r="N22" s="37"/>
      <c r="O22" s="37"/>
      <c r="P22" s="37"/>
      <c r="Q22" s="37"/>
      <c r="R22" s="37"/>
      <c r="S22" s="37"/>
      <c r="T22" s="37"/>
    </row>
    <row r="23" spans="1:21" ht="15" customHeight="1">
      <c r="A23" s="423" t="s">
        <v>283</v>
      </c>
      <c r="B23" s="407" t="s">
        <v>203</v>
      </c>
      <c r="C23" s="408" t="s">
        <v>284</v>
      </c>
      <c r="D23" s="409" t="s">
        <v>285</v>
      </c>
      <c r="E23" s="410" t="s">
        <v>286</v>
      </c>
      <c r="F23" s="409" t="s">
        <v>287</v>
      </c>
      <c r="G23" s="409" t="s">
        <v>287</v>
      </c>
      <c r="H23" s="410" t="s">
        <v>286</v>
      </c>
      <c r="I23" s="409" t="s">
        <v>288</v>
      </c>
      <c r="J23" s="411" t="s">
        <v>288</v>
      </c>
      <c r="K23" s="37"/>
      <c r="L23" s="37"/>
      <c r="M23" s="37"/>
      <c r="N23" s="37"/>
      <c r="O23" s="37"/>
      <c r="P23" s="37"/>
      <c r="Q23" s="37"/>
      <c r="R23" s="37"/>
      <c r="S23" s="37"/>
      <c r="T23" s="37"/>
    </row>
    <row r="24" spans="1:21" ht="15" customHeight="1">
      <c r="A24" s="424"/>
      <c r="B24" s="418" t="s">
        <v>289</v>
      </c>
      <c r="C24" s="419" t="s">
        <v>208</v>
      </c>
      <c r="D24" s="420" t="s">
        <v>62</v>
      </c>
      <c r="E24" s="421"/>
      <c r="F24" s="420"/>
      <c r="G24" s="420"/>
      <c r="H24" s="421"/>
      <c r="I24" s="420"/>
      <c r="J24" s="422"/>
      <c r="K24" s="37"/>
      <c r="M24" s="37"/>
      <c r="N24" s="37"/>
      <c r="O24" s="37"/>
      <c r="P24" s="37"/>
      <c r="Q24" s="37"/>
      <c r="R24" s="37"/>
      <c r="S24" s="37"/>
      <c r="T24" s="37"/>
      <c r="U24" s="37"/>
    </row>
    <row r="25" spans="1:21" ht="15" customHeight="1">
      <c r="A25" s="700" t="s">
        <v>24</v>
      </c>
      <c r="B25" s="704" t="s">
        <v>290</v>
      </c>
      <c r="C25" s="703" t="s">
        <v>291</v>
      </c>
      <c r="D25" s="703" t="s">
        <v>292</v>
      </c>
      <c r="E25" s="704" t="s">
        <v>290</v>
      </c>
      <c r="F25" s="703" t="s">
        <v>293</v>
      </c>
      <c r="G25" s="703" t="s">
        <v>294</v>
      </c>
      <c r="H25" s="704" t="s">
        <v>203</v>
      </c>
      <c r="I25" s="703" t="s">
        <v>295</v>
      </c>
      <c r="J25" s="705" t="s">
        <v>296</v>
      </c>
      <c r="K25" s="37"/>
      <c r="M25" s="37"/>
      <c r="N25" s="37"/>
      <c r="O25" s="37"/>
      <c r="P25" s="37"/>
      <c r="Q25" s="37"/>
      <c r="R25" s="37"/>
      <c r="S25" s="37"/>
      <c r="T25" s="37"/>
      <c r="U25" s="37"/>
    </row>
    <row r="26" spans="1:21" ht="15" customHeight="1">
      <c r="A26" s="301" t="s">
        <v>62</v>
      </c>
      <c r="B26" s="717" t="s">
        <v>297</v>
      </c>
      <c r="C26" s="716" t="s">
        <v>298</v>
      </c>
      <c r="D26" s="716" t="s">
        <v>62</v>
      </c>
      <c r="E26" s="717" t="s">
        <v>299</v>
      </c>
      <c r="F26" s="716" t="s">
        <v>300</v>
      </c>
      <c r="G26" s="716" t="s">
        <v>62</v>
      </c>
      <c r="H26" s="717" t="s">
        <v>301</v>
      </c>
      <c r="I26" s="716" t="s">
        <v>302</v>
      </c>
      <c r="J26" s="718" t="s">
        <v>62</v>
      </c>
      <c r="K26" s="37"/>
      <c r="M26" s="37"/>
      <c r="N26" s="37"/>
      <c r="O26" s="37"/>
      <c r="P26" s="37"/>
      <c r="Q26" s="37"/>
      <c r="R26" s="37"/>
      <c r="S26" s="37"/>
      <c r="T26" s="37"/>
      <c r="U26" s="37"/>
    </row>
    <row r="27" spans="1:21" ht="15" customHeight="1">
      <c r="A27" s="301" t="s">
        <v>62</v>
      </c>
      <c r="B27" s="717" t="s">
        <v>303</v>
      </c>
      <c r="C27" s="716" t="s">
        <v>304</v>
      </c>
      <c r="D27" s="716" t="s">
        <v>62</v>
      </c>
      <c r="E27" s="717" t="s">
        <v>305</v>
      </c>
      <c r="F27" s="716" t="s">
        <v>306</v>
      </c>
      <c r="G27" s="716" t="s">
        <v>62</v>
      </c>
      <c r="H27" s="717" t="s">
        <v>307</v>
      </c>
      <c r="I27" s="716" t="s">
        <v>308</v>
      </c>
      <c r="J27" s="718" t="s">
        <v>62</v>
      </c>
      <c r="K27" s="37"/>
      <c r="M27" s="37"/>
      <c r="N27" s="37"/>
      <c r="O27" s="37"/>
      <c r="P27" s="37"/>
      <c r="Q27" s="37"/>
      <c r="R27" s="37"/>
      <c r="S27" s="37"/>
      <c r="T27" s="37"/>
      <c r="U27" s="37"/>
    </row>
    <row r="28" spans="1:21" ht="15" customHeight="1">
      <c r="A28" s="719" t="s">
        <v>62</v>
      </c>
      <c r="B28" s="707" t="s">
        <v>309</v>
      </c>
      <c r="C28" s="708" t="s">
        <v>310</v>
      </c>
      <c r="D28" s="708" t="s">
        <v>62</v>
      </c>
      <c r="E28" s="710" t="s">
        <v>237</v>
      </c>
      <c r="F28" s="709" t="s">
        <v>311</v>
      </c>
      <c r="G28" s="708" t="s">
        <v>62</v>
      </c>
      <c r="H28" s="710"/>
      <c r="I28" s="709"/>
      <c r="J28" s="711"/>
      <c r="K28" s="37"/>
      <c r="M28" s="37"/>
      <c r="N28" s="37"/>
      <c r="O28" s="37"/>
      <c r="P28" s="37"/>
      <c r="Q28" s="37"/>
      <c r="R28" s="37"/>
      <c r="S28" s="37"/>
      <c r="T28" s="37"/>
      <c r="U28" s="37"/>
    </row>
    <row r="29" spans="1:21" ht="15" customHeight="1">
      <c r="A29" s="425" t="s">
        <v>25</v>
      </c>
      <c r="B29" s="413" t="s">
        <v>286</v>
      </c>
      <c r="C29" s="414" t="s">
        <v>312</v>
      </c>
      <c r="D29" s="415" t="s">
        <v>312</v>
      </c>
      <c r="E29" s="416" t="s">
        <v>286</v>
      </c>
      <c r="F29" s="415" t="s">
        <v>313</v>
      </c>
      <c r="G29" s="415" t="s">
        <v>313</v>
      </c>
      <c r="H29" s="416" t="s">
        <v>314</v>
      </c>
      <c r="I29" s="415" t="s">
        <v>315</v>
      </c>
      <c r="J29" s="417" t="s">
        <v>316</v>
      </c>
      <c r="K29" s="37"/>
      <c r="M29" s="37"/>
      <c r="N29" s="37"/>
      <c r="O29" s="37"/>
      <c r="P29" s="37"/>
      <c r="Q29" s="37"/>
      <c r="R29" s="37"/>
      <c r="S29" s="37"/>
      <c r="T29" s="37"/>
      <c r="U29" s="37"/>
    </row>
    <row r="30" spans="1:21" ht="15" customHeight="1">
      <c r="A30" s="425"/>
      <c r="B30" s="413"/>
      <c r="C30" s="414"/>
      <c r="D30" s="415"/>
      <c r="E30" s="416"/>
      <c r="F30" s="415"/>
      <c r="G30" s="415"/>
      <c r="H30" s="416" t="s">
        <v>317</v>
      </c>
      <c r="I30" s="415" t="s">
        <v>318</v>
      </c>
      <c r="J30" s="417" t="s">
        <v>62</v>
      </c>
      <c r="K30" s="37"/>
      <c r="M30" s="37"/>
      <c r="N30" s="37"/>
      <c r="O30" s="37"/>
      <c r="P30" s="37"/>
      <c r="Q30" s="37"/>
      <c r="R30" s="37"/>
      <c r="S30" s="37"/>
      <c r="T30" s="37"/>
      <c r="U30" s="37"/>
    </row>
    <row r="31" spans="1:21" ht="15" customHeight="1">
      <c r="A31" s="700" t="s">
        <v>26</v>
      </c>
      <c r="B31" s="701" t="s">
        <v>319</v>
      </c>
      <c r="C31" s="702" t="s">
        <v>320</v>
      </c>
      <c r="D31" s="702" t="s">
        <v>321</v>
      </c>
      <c r="E31" s="701" t="s">
        <v>319</v>
      </c>
      <c r="F31" s="702" t="s">
        <v>322</v>
      </c>
      <c r="G31" s="702" t="s">
        <v>323</v>
      </c>
      <c r="H31" s="701" t="s">
        <v>286</v>
      </c>
      <c r="I31" s="702" t="s">
        <v>324</v>
      </c>
      <c r="J31" s="806" t="s">
        <v>324</v>
      </c>
      <c r="K31" s="801"/>
      <c r="M31" s="37"/>
      <c r="N31" s="37"/>
      <c r="O31" s="37"/>
      <c r="P31" s="37"/>
      <c r="Q31" s="37"/>
      <c r="R31" s="37"/>
      <c r="S31" s="37"/>
      <c r="T31" s="37"/>
      <c r="U31" s="37"/>
    </row>
    <row r="32" spans="1:21" ht="15" customHeight="1">
      <c r="A32" s="301" t="s">
        <v>62</v>
      </c>
      <c r="B32" s="714" t="s">
        <v>325</v>
      </c>
      <c r="C32" s="715" t="s">
        <v>326</v>
      </c>
      <c r="D32" s="716" t="s">
        <v>62</v>
      </c>
      <c r="E32" s="717" t="s">
        <v>327</v>
      </c>
      <c r="F32" s="716" t="s">
        <v>328</v>
      </c>
      <c r="G32" s="716" t="s">
        <v>62</v>
      </c>
      <c r="H32" s="717"/>
      <c r="I32" s="716"/>
      <c r="J32" s="718"/>
      <c r="K32" s="37"/>
      <c r="M32" s="37"/>
      <c r="N32" s="37"/>
      <c r="O32" s="37"/>
      <c r="P32" s="37"/>
      <c r="Q32" s="37"/>
      <c r="R32" s="37"/>
      <c r="S32" s="37"/>
      <c r="T32" s="37"/>
      <c r="U32" s="37"/>
    </row>
    <row r="33" spans="1:21" ht="15" customHeight="1">
      <c r="A33" s="301" t="s">
        <v>62</v>
      </c>
      <c r="B33" s="714" t="s">
        <v>329</v>
      </c>
      <c r="C33" s="715" t="s">
        <v>330</v>
      </c>
      <c r="D33" s="716" t="s">
        <v>62</v>
      </c>
      <c r="E33" s="717" t="s">
        <v>331</v>
      </c>
      <c r="F33" s="716" t="s">
        <v>332</v>
      </c>
      <c r="G33" s="716" t="s">
        <v>62</v>
      </c>
      <c r="H33" s="717"/>
      <c r="I33" s="716"/>
      <c r="J33" s="718"/>
      <c r="K33" s="37"/>
      <c r="L33" s="64"/>
      <c r="M33" s="37"/>
      <c r="N33" s="37"/>
      <c r="O33" s="37"/>
      <c r="P33" s="37"/>
      <c r="Q33" s="37"/>
      <c r="R33" s="37"/>
      <c r="S33" s="37"/>
      <c r="T33" s="37"/>
      <c r="U33" s="37"/>
    </row>
    <row r="34" spans="1:21" ht="15" customHeight="1">
      <c r="A34" s="301" t="s">
        <v>62</v>
      </c>
      <c r="B34" s="714" t="s">
        <v>214</v>
      </c>
      <c r="C34" s="715" t="s">
        <v>333</v>
      </c>
      <c r="D34" s="716" t="s">
        <v>62</v>
      </c>
      <c r="E34" s="717" t="s">
        <v>214</v>
      </c>
      <c r="F34" s="716" t="s">
        <v>334</v>
      </c>
      <c r="G34" s="716" t="s">
        <v>62</v>
      </c>
      <c r="H34" s="717"/>
      <c r="I34" s="716"/>
      <c r="J34" s="718"/>
      <c r="K34" s="37"/>
      <c r="L34" s="64"/>
      <c r="M34" s="37"/>
      <c r="N34" s="37"/>
      <c r="O34" s="37"/>
      <c r="P34" s="37"/>
      <c r="Q34" s="37"/>
      <c r="R34" s="37"/>
      <c r="S34" s="37"/>
      <c r="T34" s="37"/>
      <c r="U34" s="37"/>
    </row>
    <row r="35" spans="1:21" ht="15" customHeight="1">
      <c r="A35" s="426" t="s">
        <v>27</v>
      </c>
      <c r="B35" s="407"/>
      <c r="C35" s="408"/>
      <c r="D35" s="409"/>
      <c r="E35" s="410"/>
      <c r="F35" s="409"/>
      <c r="G35" s="409"/>
      <c r="H35" s="410" t="s">
        <v>216</v>
      </c>
      <c r="I35" s="409" t="s">
        <v>335</v>
      </c>
      <c r="J35" s="411" t="s">
        <v>336</v>
      </c>
      <c r="K35" s="37"/>
      <c r="L35" s="64"/>
      <c r="M35" s="37"/>
      <c r="N35" s="37"/>
      <c r="O35" s="37"/>
      <c r="P35" s="37"/>
      <c r="Q35" s="37"/>
      <c r="R35" s="37"/>
      <c r="S35" s="37"/>
      <c r="T35" s="37"/>
      <c r="U35" s="37"/>
    </row>
    <row r="36" spans="1:21" ht="15" customHeight="1">
      <c r="A36" s="427" t="s">
        <v>62</v>
      </c>
      <c r="B36" s="413"/>
      <c r="C36" s="414"/>
      <c r="D36" s="415"/>
      <c r="E36" s="416"/>
      <c r="F36" s="415"/>
      <c r="G36" s="415"/>
      <c r="H36" s="416" t="s">
        <v>337</v>
      </c>
      <c r="I36" s="415" t="s">
        <v>247</v>
      </c>
      <c r="J36" s="417" t="s">
        <v>62</v>
      </c>
      <c r="K36" s="37"/>
      <c r="L36" s="64"/>
      <c r="M36" s="37"/>
      <c r="N36" s="37"/>
      <c r="O36" s="37"/>
      <c r="P36" s="37"/>
      <c r="Q36" s="37"/>
      <c r="R36" s="37"/>
      <c r="S36" s="37"/>
      <c r="T36" s="37"/>
      <c r="U36" s="37"/>
    </row>
    <row r="37" spans="1:21" ht="15" customHeight="1">
      <c r="A37" s="427" t="s">
        <v>62</v>
      </c>
      <c r="B37" s="413"/>
      <c r="C37" s="414"/>
      <c r="D37" s="415"/>
      <c r="E37" s="416"/>
      <c r="F37" s="415"/>
      <c r="G37" s="415"/>
      <c r="H37" s="416" t="s">
        <v>338</v>
      </c>
      <c r="I37" s="415" t="s">
        <v>339</v>
      </c>
      <c r="J37" s="417" t="s">
        <v>62</v>
      </c>
      <c r="K37" s="37"/>
      <c r="L37" s="64"/>
      <c r="M37" s="37"/>
      <c r="N37" s="37"/>
      <c r="O37" s="37"/>
      <c r="P37" s="37"/>
      <c r="Q37" s="37"/>
      <c r="R37" s="37"/>
      <c r="S37" s="37"/>
      <c r="T37" s="37"/>
      <c r="U37" s="37"/>
    </row>
    <row r="38" spans="1:21" ht="14.25">
      <c r="A38" s="428" t="s">
        <v>62</v>
      </c>
      <c r="B38" s="418"/>
      <c r="C38" s="419"/>
      <c r="D38" s="420"/>
      <c r="E38" s="421"/>
      <c r="F38" s="420"/>
      <c r="G38" s="420"/>
      <c r="H38" s="421" t="s">
        <v>207</v>
      </c>
      <c r="I38" s="420" t="s">
        <v>340</v>
      </c>
      <c r="J38" s="422" t="s">
        <v>62</v>
      </c>
      <c r="L38" s="64"/>
    </row>
    <row r="39" spans="1:21" ht="14.85" customHeight="1">
      <c r="A39" s="700" t="s">
        <v>28</v>
      </c>
      <c r="B39" s="701" t="s">
        <v>341</v>
      </c>
      <c r="C39" s="702" t="s">
        <v>342</v>
      </c>
      <c r="D39" s="703" t="s">
        <v>343</v>
      </c>
      <c r="E39" s="704" t="s">
        <v>341</v>
      </c>
      <c r="F39" s="703" t="s">
        <v>344</v>
      </c>
      <c r="G39" s="703" t="s">
        <v>270</v>
      </c>
      <c r="H39" s="704" t="s">
        <v>341</v>
      </c>
      <c r="I39" s="703" t="s">
        <v>345</v>
      </c>
      <c r="J39" s="705" t="s">
        <v>346</v>
      </c>
      <c r="L39" s="64"/>
    </row>
    <row r="40" spans="1:21" ht="14.85" customHeight="1">
      <c r="A40" s="706" t="s">
        <v>62</v>
      </c>
      <c r="B40" s="707" t="s">
        <v>347</v>
      </c>
      <c r="C40" s="708" t="s">
        <v>348</v>
      </c>
      <c r="D40" s="709" t="s">
        <v>62</v>
      </c>
      <c r="E40" s="710" t="s">
        <v>347</v>
      </c>
      <c r="F40" s="709" t="s">
        <v>348</v>
      </c>
      <c r="G40" s="709" t="s">
        <v>62</v>
      </c>
      <c r="H40" s="710" t="s">
        <v>347</v>
      </c>
      <c r="I40" s="709" t="s">
        <v>349</v>
      </c>
      <c r="J40" s="711" t="s">
        <v>62</v>
      </c>
      <c r="L40" s="64"/>
    </row>
    <row r="41" spans="1:21" ht="14.85" customHeight="1">
      <c r="A41" s="426" t="s">
        <v>29</v>
      </c>
      <c r="B41" s="407" t="s">
        <v>350</v>
      </c>
      <c r="C41" s="408" t="s">
        <v>351</v>
      </c>
      <c r="D41" s="409" t="s">
        <v>352</v>
      </c>
      <c r="E41" s="410" t="s">
        <v>353</v>
      </c>
      <c r="F41" s="409" t="s">
        <v>354</v>
      </c>
      <c r="G41" s="409" t="s">
        <v>355</v>
      </c>
      <c r="H41" s="410" t="s">
        <v>350</v>
      </c>
      <c r="I41" s="409" t="s">
        <v>356</v>
      </c>
      <c r="J41" s="411" t="s">
        <v>357</v>
      </c>
      <c r="L41" s="64"/>
    </row>
    <row r="42" spans="1:21" ht="14.85" customHeight="1">
      <c r="A42" s="427" t="s">
        <v>62</v>
      </c>
      <c r="B42" s="413" t="s">
        <v>358</v>
      </c>
      <c r="C42" s="414" t="s">
        <v>224</v>
      </c>
      <c r="D42" s="415" t="s">
        <v>62</v>
      </c>
      <c r="E42" s="416" t="s">
        <v>359</v>
      </c>
      <c r="F42" s="415" t="s">
        <v>316</v>
      </c>
      <c r="G42" s="415" t="s">
        <v>62</v>
      </c>
      <c r="H42" s="416" t="s">
        <v>358</v>
      </c>
      <c r="I42" s="415" t="s">
        <v>360</v>
      </c>
      <c r="J42" s="417" t="s">
        <v>62</v>
      </c>
      <c r="L42" s="64"/>
    </row>
    <row r="43" spans="1:21" ht="14.85" customHeight="1">
      <c r="A43" s="712" t="s">
        <v>31</v>
      </c>
      <c r="B43" s="701" t="s">
        <v>350</v>
      </c>
      <c r="C43" s="702" t="s">
        <v>377</v>
      </c>
      <c r="D43" s="702" t="s">
        <v>378</v>
      </c>
      <c r="E43" s="704" t="s">
        <v>290</v>
      </c>
      <c r="F43" s="703" t="s">
        <v>379</v>
      </c>
      <c r="G43" s="702" t="s">
        <v>380</v>
      </c>
      <c r="H43" s="704" t="s">
        <v>350</v>
      </c>
      <c r="I43" s="703" t="s">
        <v>377</v>
      </c>
      <c r="J43" s="705" t="s">
        <v>381</v>
      </c>
    </row>
    <row r="44" spans="1:21" ht="14.85" customHeight="1">
      <c r="A44" s="713" t="s">
        <v>62</v>
      </c>
      <c r="B44" s="714" t="s">
        <v>382</v>
      </c>
      <c r="C44" s="715" t="s">
        <v>383</v>
      </c>
      <c r="D44" s="716" t="s">
        <v>62</v>
      </c>
      <c r="E44" s="717" t="s">
        <v>384</v>
      </c>
      <c r="F44" s="716" t="s">
        <v>385</v>
      </c>
      <c r="G44" s="716" t="s">
        <v>62</v>
      </c>
      <c r="H44" s="717" t="s">
        <v>382</v>
      </c>
      <c r="I44" s="716" t="s">
        <v>386</v>
      </c>
      <c r="J44" s="718" t="s">
        <v>62</v>
      </c>
    </row>
    <row r="45" spans="1:21" ht="14.85" customHeight="1">
      <c r="A45" s="713"/>
      <c r="B45" s="714" t="s">
        <v>387</v>
      </c>
      <c r="C45" s="715" t="s">
        <v>388</v>
      </c>
      <c r="D45" s="716" t="s">
        <v>62</v>
      </c>
      <c r="E45" s="717" t="s">
        <v>207</v>
      </c>
      <c r="F45" s="716" t="s">
        <v>389</v>
      </c>
      <c r="G45" s="716" t="s">
        <v>62</v>
      </c>
      <c r="H45" s="717" t="s">
        <v>387</v>
      </c>
      <c r="I45" s="716" t="s">
        <v>390</v>
      </c>
      <c r="J45" s="718" t="s">
        <v>62</v>
      </c>
    </row>
    <row r="46" spans="1:21" ht="14.85" customHeight="1">
      <c r="A46" s="426" t="s">
        <v>30</v>
      </c>
      <c r="B46" s="407" t="s">
        <v>361</v>
      </c>
      <c r="C46" s="408" t="s">
        <v>362</v>
      </c>
      <c r="D46" s="409" t="s">
        <v>363</v>
      </c>
      <c r="E46" s="410" t="s">
        <v>361</v>
      </c>
      <c r="F46" s="409" t="s">
        <v>364</v>
      </c>
      <c r="G46" s="409" t="s">
        <v>365</v>
      </c>
      <c r="H46" s="410" t="s">
        <v>361</v>
      </c>
      <c r="I46" s="409" t="s">
        <v>366</v>
      </c>
      <c r="J46" s="411" t="s">
        <v>363</v>
      </c>
      <c r="L46" s="64"/>
    </row>
    <row r="47" spans="1:21" ht="14.85" customHeight="1">
      <c r="A47" s="427" t="s">
        <v>62</v>
      </c>
      <c r="B47" s="413" t="s">
        <v>367</v>
      </c>
      <c r="C47" s="414" t="s">
        <v>368</v>
      </c>
      <c r="D47" s="415" t="s">
        <v>62</v>
      </c>
      <c r="E47" s="416" t="s">
        <v>369</v>
      </c>
      <c r="F47" s="415" t="s">
        <v>370</v>
      </c>
      <c r="G47" s="415" t="s">
        <v>62</v>
      </c>
      <c r="H47" s="416" t="s">
        <v>367</v>
      </c>
      <c r="I47" s="415" t="s">
        <v>371</v>
      </c>
      <c r="J47" s="417" t="s">
        <v>62</v>
      </c>
      <c r="L47" s="64"/>
    </row>
    <row r="48" spans="1:21" ht="14.85" customHeight="1">
      <c r="A48" s="427" t="s">
        <v>62</v>
      </c>
      <c r="B48" s="413" t="s">
        <v>331</v>
      </c>
      <c r="C48" s="414" t="s">
        <v>372</v>
      </c>
      <c r="D48" s="415" t="s">
        <v>62</v>
      </c>
      <c r="E48" s="416" t="s">
        <v>309</v>
      </c>
      <c r="F48" s="415" t="s">
        <v>373</v>
      </c>
      <c r="G48" s="415" t="s">
        <v>62</v>
      </c>
      <c r="H48" s="416" t="s">
        <v>331</v>
      </c>
      <c r="I48" s="415" t="s">
        <v>374</v>
      </c>
      <c r="J48" s="417" t="s">
        <v>62</v>
      </c>
      <c r="L48" s="64"/>
    </row>
    <row r="49" spans="1:12" ht="14.85" customHeight="1">
      <c r="A49" s="428" t="s">
        <v>62</v>
      </c>
      <c r="B49" s="418" t="s">
        <v>214</v>
      </c>
      <c r="C49" s="419" t="s">
        <v>375</v>
      </c>
      <c r="D49" s="420" t="s">
        <v>62</v>
      </c>
      <c r="E49" s="421"/>
      <c r="F49" s="420"/>
      <c r="G49" s="420"/>
      <c r="H49" s="421" t="s">
        <v>214</v>
      </c>
      <c r="I49" s="420" t="s">
        <v>376</v>
      </c>
      <c r="J49" s="422" t="s">
        <v>62</v>
      </c>
    </row>
    <row r="50" spans="1:12" ht="14.85" customHeight="1">
      <c r="A50" s="700" t="s">
        <v>32</v>
      </c>
      <c r="B50" s="701" t="s">
        <v>391</v>
      </c>
      <c r="C50" s="702" t="s">
        <v>392</v>
      </c>
      <c r="D50" s="703" t="s">
        <v>393</v>
      </c>
      <c r="E50" s="704" t="s">
        <v>394</v>
      </c>
      <c r="F50" s="703" t="s">
        <v>395</v>
      </c>
      <c r="G50" s="703" t="s">
        <v>396</v>
      </c>
      <c r="H50" s="704" t="s">
        <v>391</v>
      </c>
      <c r="I50" s="703" t="s">
        <v>397</v>
      </c>
      <c r="J50" s="705" t="s">
        <v>398</v>
      </c>
    </row>
    <row r="51" spans="1:12" ht="14.85" customHeight="1">
      <c r="A51" s="301" t="s">
        <v>62</v>
      </c>
      <c r="B51" s="714" t="s">
        <v>399</v>
      </c>
      <c r="C51" s="715" t="s">
        <v>400</v>
      </c>
      <c r="D51" s="716" t="s">
        <v>62</v>
      </c>
      <c r="E51" s="717" t="s">
        <v>401</v>
      </c>
      <c r="F51" s="716" t="s">
        <v>402</v>
      </c>
      <c r="G51" s="716" t="s">
        <v>62</v>
      </c>
      <c r="H51" s="717" t="s">
        <v>399</v>
      </c>
      <c r="I51" s="716" t="s">
        <v>403</v>
      </c>
      <c r="J51" s="718" t="s">
        <v>62</v>
      </c>
    </row>
    <row r="52" spans="1:12" ht="14.85" customHeight="1">
      <c r="A52" s="706" t="s">
        <v>62</v>
      </c>
      <c r="B52" s="707" t="s">
        <v>309</v>
      </c>
      <c r="C52" s="708" t="s">
        <v>404</v>
      </c>
      <c r="D52" s="709" t="s">
        <v>62</v>
      </c>
      <c r="E52" s="710" t="s">
        <v>309</v>
      </c>
      <c r="F52" s="709" t="s">
        <v>405</v>
      </c>
      <c r="G52" s="709" t="s">
        <v>62</v>
      </c>
      <c r="H52" s="710" t="s">
        <v>309</v>
      </c>
      <c r="I52" s="709" t="s">
        <v>406</v>
      </c>
      <c r="J52" s="711" t="s">
        <v>62</v>
      </c>
    </row>
    <row r="53" spans="1:12" ht="14.85" customHeight="1">
      <c r="A53" s="426" t="s">
        <v>33</v>
      </c>
      <c r="B53" s="407" t="s">
        <v>353</v>
      </c>
      <c r="C53" s="408" t="s">
        <v>407</v>
      </c>
      <c r="D53" s="409" t="s">
        <v>408</v>
      </c>
      <c r="E53" s="410" t="s">
        <v>353</v>
      </c>
      <c r="F53" s="409" t="s">
        <v>407</v>
      </c>
      <c r="G53" s="409" t="s">
        <v>409</v>
      </c>
      <c r="H53" s="410" t="s">
        <v>410</v>
      </c>
      <c r="I53" s="409" t="s">
        <v>411</v>
      </c>
      <c r="J53" s="411" t="s">
        <v>412</v>
      </c>
    </row>
    <row r="54" spans="1:12" ht="14.85" customHeight="1">
      <c r="A54" s="428" t="s">
        <v>62</v>
      </c>
      <c r="B54" s="418" t="s">
        <v>359</v>
      </c>
      <c r="C54" s="419" t="s">
        <v>413</v>
      </c>
      <c r="D54" s="420" t="s">
        <v>62</v>
      </c>
      <c r="E54" s="421" t="s">
        <v>359</v>
      </c>
      <c r="F54" s="420" t="s">
        <v>414</v>
      </c>
      <c r="G54" s="420" t="s">
        <v>62</v>
      </c>
      <c r="H54" s="421" t="s">
        <v>415</v>
      </c>
      <c r="I54" s="420" t="s">
        <v>226</v>
      </c>
      <c r="J54" s="422" t="s">
        <v>62</v>
      </c>
    </row>
    <row r="55" spans="1:12" ht="14.85" customHeight="1">
      <c r="A55" s="700" t="s">
        <v>34</v>
      </c>
      <c r="B55" s="701" t="s">
        <v>416</v>
      </c>
      <c r="C55" s="702" t="s">
        <v>417</v>
      </c>
      <c r="D55" s="702" t="s">
        <v>418</v>
      </c>
      <c r="E55" s="704" t="s">
        <v>353</v>
      </c>
      <c r="F55" s="703" t="s">
        <v>419</v>
      </c>
      <c r="G55" s="702" t="s">
        <v>420</v>
      </c>
      <c r="H55" s="704" t="s">
        <v>416</v>
      </c>
      <c r="I55" s="703" t="s">
        <v>421</v>
      </c>
      <c r="J55" s="705" t="s">
        <v>422</v>
      </c>
      <c r="L55" s="64"/>
    </row>
    <row r="56" spans="1:12" ht="14.85" customHeight="1">
      <c r="A56" s="301"/>
      <c r="B56" s="714" t="s">
        <v>423</v>
      </c>
      <c r="C56" s="715" t="s">
        <v>424</v>
      </c>
      <c r="D56" s="715" t="s">
        <v>62</v>
      </c>
      <c r="E56" s="717" t="s">
        <v>359</v>
      </c>
      <c r="F56" s="716" t="s">
        <v>425</v>
      </c>
      <c r="G56" s="715" t="s">
        <v>62</v>
      </c>
      <c r="H56" s="717" t="s">
        <v>423</v>
      </c>
      <c r="I56" s="716" t="s">
        <v>426</v>
      </c>
      <c r="J56" s="718" t="s">
        <v>62</v>
      </c>
      <c r="L56" s="64"/>
    </row>
    <row r="57" spans="1:12" ht="14.85" customHeight="1">
      <c r="A57" s="423" t="s">
        <v>35</v>
      </c>
      <c r="B57" s="407" t="s">
        <v>286</v>
      </c>
      <c r="C57" s="408" t="s">
        <v>427</v>
      </c>
      <c r="D57" s="409" t="s">
        <v>427</v>
      </c>
      <c r="E57" s="410" t="s">
        <v>286</v>
      </c>
      <c r="F57" s="409" t="s">
        <v>428</v>
      </c>
      <c r="G57" s="409" t="s">
        <v>428</v>
      </c>
      <c r="H57" s="410" t="s">
        <v>286</v>
      </c>
      <c r="I57" s="409" t="s">
        <v>429</v>
      </c>
      <c r="J57" s="411" t="s">
        <v>429</v>
      </c>
      <c r="L57" s="64"/>
    </row>
    <row r="58" spans="1:12" ht="14.85" customHeight="1">
      <c r="A58" s="712" t="s">
        <v>36</v>
      </c>
      <c r="B58" s="701"/>
      <c r="C58" s="702"/>
      <c r="D58" s="703"/>
      <c r="E58" s="704"/>
      <c r="F58" s="703"/>
      <c r="G58" s="703"/>
      <c r="H58" s="704" t="s">
        <v>263</v>
      </c>
      <c r="I58" s="703" t="s">
        <v>430</v>
      </c>
      <c r="J58" s="705" t="s">
        <v>287</v>
      </c>
      <c r="L58" s="64"/>
    </row>
    <row r="59" spans="1:12" ht="14.85" customHeight="1">
      <c r="A59" s="713"/>
      <c r="B59" s="714"/>
      <c r="C59" s="715"/>
      <c r="D59" s="716"/>
      <c r="E59" s="717"/>
      <c r="F59" s="716"/>
      <c r="G59" s="716"/>
      <c r="H59" s="717" t="s">
        <v>431</v>
      </c>
      <c r="I59" s="716" t="s">
        <v>232</v>
      </c>
      <c r="J59" s="718" t="s">
        <v>62</v>
      </c>
      <c r="L59" s="64"/>
    </row>
    <row r="60" spans="1:12" ht="14.85" customHeight="1">
      <c r="A60" s="719"/>
      <c r="B60" s="707"/>
      <c r="C60" s="708"/>
      <c r="D60" s="709"/>
      <c r="E60" s="710"/>
      <c r="F60" s="709"/>
      <c r="G60" s="709"/>
      <c r="H60" s="710" t="s">
        <v>237</v>
      </c>
      <c r="I60" s="709" t="s">
        <v>432</v>
      </c>
      <c r="J60" s="711" t="s">
        <v>62</v>
      </c>
      <c r="L60" s="64"/>
    </row>
    <row r="61" spans="1:12" ht="14.85" customHeight="1">
      <c r="A61" s="425" t="s">
        <v>37</v>
      </c>
      <c r="B61" s="413" t="s">
        <v>391</v>
      </c>
      <c r="C61" s="414" t="s">
        <v>433</v>
      </c>
      <c r="D61" s="415" t="s">
        <v>434</v>
      </c>
      <c r="E61" s="416" t="s">
        <v>391</v>
      </c>
      <c r="F61" s="415" t="s">
        <v>435</v>
      </c>
      <c r="G61" s="415" t="s">
        <v>436</v>
      </c>
      <c r="H61" s="416" t="s">
        <v>286</v>
      </c>
      <c r="I61" s="415" t="s">
        <v>437</v>
      </c>
      <c r="J61" s="417" t="s">
        <v>437</v>
      </c>
      <c r="L61" s="64"/>
    </row>
    <row r="62" spans="1:12" ht="14.85" customHeight="1">
      <c r="A62" s="425" t="s">
        <v>62</v>
      </c>
      <c r="B62" s="413" t="s">
        <v>438</v>
      </c>
      <c r="C62" s="414" t="s">
        <v>439</v>
      </c>
      <c r="D62" s="415" t="s">
        <v>62</v>
      </c>
      <c r="E62" s="416" t="s">
        <v>438</v>
      </c>
      <c r="F62" s="415" t="s">
        <v>440</v>
      </c>
      <c r="G62" s="415" t="s">
        <v>62</v>
      </c>
      <c r="H62" s="416"/>
      <c r="I62" s="415"/>
      <c r="J62" s="417"/>
      <c r="L62" s="64"/>
    </row>
    <row r="63" spans="1:12" ht="14.85" customHeight="1">
      <c r="A63" s="425"/>
      <c r="B63" s="413" t="s">
        <v>441</v>
      </c>
      <c r="C63" s="414" t="s">
        <v>442</v>
      </c>
      <c r="D63" s="415" t="s">
        <v>62</v>
      </c>
      <c r="E63" s="416" t="s">
        <v>441</v>
      </c>
      <c r="F63" s="415" t="s">
        <v>443</v>
      </c>
      <c r="G63" s="415" t="s">
        <v>62</v>
      </c>
      <c r="H63" s="416"/>
      <c r="I63" s="415"/>
      <c r="J63" s="417"/>
      <c r="L63" s="64"/>
    </row>
    <row r="64" spans="1:12" ht="14.85" customHeight="1">
      <c r="A64" s="425" t="s">
        <v>62</v>
      </c>
      <c r="B64" s="413" t="s">
        <v>307</v>
      </c>
      <c r="C64" s="414" t="s">
        <v>444</v>
      </c>
      <c r="D64" s="415" t="s">
        <v>62</v>
      </c>
      <c r="E64" s="416" t="s">
        <v>307</v>
      </c>
      <c r="F64" s="415" t="s">
        <v>444</v>
      </c>
      <c r="G64" s="415" t="s">
        <v>62</v>
      </c>
      <c r="H64" s="416"/>
      <c r="I64" s="415"/>
      <c r="J64" s="417"/>
      <c r="L64" s="64"/>
    </row>
    <row r="65" spans="1:12" ht="14.85" customHeight="1">
      <c r="A65" s="720" t="s">
        <v>38</v>
      </c>
      <c r="B65" s="714" t="s">
        <v>350</v>
      </c>
      <c r="C65" s="715" t="s">
        <v>445</v>
      </c>
      <c r="D65" s="716" t="s">
        <v>446</v>
      </c>
      <c r="E65" s="717" t="s">
        <v>350</v>
      </c>
      <c r="F65" s="716" t="s">
        <v>447</v>
      </c>
      <c r="G65" s="716" t="s">
        <v>448</v>
      </c>
      <c r="H65" s="717" t="s">
        <v>286</v>
      </c>
      <c r="I65" s="716" t="s">
        <v>449</v>
      </c>
      <c r="J65" s="718" t="s">
        <v>449</v>
      </c>
    </row>
    <row r="66" spans="1:12" s="63" customFormat="1">
      <c r="A66" s="301"/>
      <c r="B66" s="714" t="s">
        <v>450</v>
      </c>
      <c r="C66" s="715" t="s">
        <v>451</v>
      </c>
      <c r="D66" s="716" t="s">
        <v>62</v>
      </c>
      <c r="E66" s="717" t="s">
        <v>450</v>
      </c>
      <c r="F66" s="716" t="s">
        <v>452</v>
      </c>
      <c r="G66" s="716" t="s">
        <v>62</v>
      </c>
      <c r="H66" s="717"/>
      <c r="I66" s="716"/>
      <c r="J66" s="718"/>
      <c r="K66" s="85"/>
    </row>
    <row r="67" spans="1:12" s="63" customFormat="1" ht="13.5" customHeight="1">
      <c r="A67" s="301"/>
      <c r="B67" s="714" t="s">
        <v>453</v>
      </c>
      <c r="C67" s="715" t="s">
        <v>454</v>
      </c>
      <c r="D67" s="716" t="s">
        <v>62</v>
      </c>
      <c r="E67" s="717" t="s">
        <v>453</v>
      </c>
      <c r="F67" s="716" t="s">
        <v>455</v>
      </c>
      <c r="G67" s="716" t="s">
        <v>62</v>
      </c>
      <c r="H67" s="717"/>
      <c r="I67" s="716"/>
      <c r="J67" s="718"/>
      <c r="K67" s="85"/>
    </row>
    <row r="68" spans="1:12" ht="14.85" customHeight="1">
      <c r="A68" s="423" t="s">
        <v>39</v>
      </c>
      <c r="B68" s="407"/>
      <c r="C68" s="408"/>
      <c r="D68" s="409"/>
      <c r="E68" s="410"/>
      <c r="F68" s="409"/>
      <c r="G68" s="409"/>
      <c r="H68" s="410" t="s">
        <v>391</v>
      </c>
      <c r="I68" s="409" t="s">
        <v>456</v>
      </c>
      <c r="J68" s="411" t="s">
        <v>457</v>
      </c>
      <c r="L68" s="64"/>
    </row>
    <row r="69" spans="1:12" ht="14.85" customHeight="1">
      <c r="A69" s="425"/>
      <c r="B69" s="413"/>
      <c r="C69" s="414"/>
      <c r="D69" s="415"/>
      <c r="E69" s="416"/>
      <c r="F69" s="415"/>
      <c r="G69" s="415"/>
      <c r="H69" s="416" t="s">
        <v>438</v>
      </c>
      <c r="I69" s="415" t="s">
        <v>458</v>
      </c>
      <c r="J69" s="417" t="s">
        <v>62</v>
      </c>
      <c r="L69" s="64"/>
    </row>
    <row r="70" spans="1:12" ht="14.85" customHeight="1">
      <c r="A70" s="425"/>
      <c r="B70" s="413"/>
      <c r="C70" s="414"/>
      <c r="D70" s="415"/>
      <c r="E70" s="416"/>
      <c r="F70" s="415"/>
      <c r="G70" s="415"/>
      <c r="H70" s="416" t="s">
        <v>441</v>
      </c>
      <c r="I70" s="415" t="s">
        <v>459</v>
      </c>
      <c r="J70" s="417" t="s">
        <v>62</v>
      </c>
      <c r="L70" s="64"/>
    </row>
    <row r="71" spans="1:12" ht="14.85" customHeight="1">
      <c r="A71" s="424" t="s">
        <v>62</v>
      </c>
      <c r="B71" s="418"/>
      <c r="C71" s="419"/>
      <c r="D71" s="420"/>
      <c r="E71" s="421"/>
      <c r="F71" s="420"/>
      <c r="G71" s="420"/>
      <c r="H71" s="421" t="s">
        <v>307</v>
      </c>
      <c r="I71" s="420" t="s">
        <v>460</v>
      </c>
      <c r="J71" s="422" t="s">
        <v>62</v>
      </c>
      <c r="L71" s="64"/>
    </row>
    <row r="72" spans="1:12" ht="14.85" customHeight="1">
      <c r="A72" s="301" t="s">
        <v>40</v>
      </c>
      <c r="B72" s="714"/>
      <c r="C72" s="715"/>
      <c r="D72" s="716"/>
      <c r="E72" s="717" t="s">
        <v>286</v>
      </c>
      <c r="F72" s="716" t="s">
        <v>461</v>
      </c>
      <c r="G72" s="716" t="s">
        <v>461</v>
      </c>
      <c r="H72" s="717"/>
      <c r="I72" s="716"/>
      <c r="J72" s="718"/>
      <c r="L72" s="64"/>
    </row>
    <row r="73" spans="1:12" ht="14.85" customHeight="1">
      <c r="A73" s="423" t="s">
        <v>41</v>
      </c>
      <c r="B73" s="410" t="s">
        <v>286</v>
      </c>
      <c r="C73" s="409" t="s">
        <v>254</v>
      </c>
      <c r="D73" s="409" t="s">
        <v>254</v>
      </c>
      <c r="E73" s="410" t="s">
        <v>462</v>
      </c>
      <c r="F73" s="409" t="s">
        <v>463</v>
      </c>
      <c r="G73" s="409" t="s">
        <v>464</v>
      </c>
      <c r="H73" s="410" t="s">
        <v>286</v>
      </c>
      <c r="I73" s="409" t="s">
        <v>352</v>
      </c>
      <c r="J73" s="411" t="s">
        <v>352</v>
      </c>
      <c r="L73" s="64"/>
    </row>
    <row r="74" spans="1:12" ht="14.85" customHeight="1">
      <c r="A74" s="424"/>
      <c r="B74" s="418"/>
      <c r="C74" s="419"/>
      <c r="D74" s="420"/>
      <c r="E74" s="421" t="s">
        <v>214</v>
      </c>
      <c r="F74" s="420" t="s">
        <v>465</v>
      </c>
      <c r="G74" s="420" t="s">
        <v>62</v>
      </c>
      <c r="H74" s="421"/>
      <c r="I74" s="420"/>
      <c r="J74" s="422"/>
      <c r="L74" s="64"/>
    </row>
    <row r="75" spans="1:12" s="63" customFormat="1">
      <c r="A75" s="721" t="s">
        <v>51</v>
      </c>
      <c r="B75" s="722" t="s">
        <v>286</v>
      </c>
      <c r="C75" s="723" t="s">
        <v>466</v>
      </c>
      <c r="D75" s="724" t="s">
        <v>466</v>
      </c>
      <c r="E75" s="725" t="s">
        <v>286</v>
      </c>
      <c r="F75" s="725" t="s">
        <v>467</v>
      </c>
      <c r="G75" s="725" t="s">
        <v>467</v>
      </c>
      <c r="H75" s="726" t="s">
        <v>286</v>
      </c>
      <c r="I75" s="725" t="s">
        <v>468</v>
      </c>
      <c r="J75" s="724" t="s">
        <v>468</v>
      </c>
      <c r="K75" s="85"/>
    </row>
    <row r="76" spans="1:12" ht="15" customHeight="1">
      <c r="A76" s="429"/>
      <c r="B76" s="84"/>
      <c r="C76" s="84"/>
      <c r="D76" s="430"/>
      <c r="E76" s="85"/>
      <c r="F76" s="85"/>
      <c r="G76" s="430"/>
      <c r="H76" s="85"/>
      <c r="I76" s="85"/>
      <c r="J76" s="430"/>
    </row>
    <row r="77" spans="1:12" ht="14.25">
      <c r="A77" s="88" t="s">
        <v>469</v>
      </c>
      <c r="B77" s="84"/>
      <c r="C77" s="84"/>
      <c r="D77" s="85"/>
      <c r="E77" s="85"/>
      <c r="F77" s="85"/>
      <c r="G77" s="85"/>
      <c r="H77" s="85"/>
      <c r="I77" s="85"/>
    </row>
    <row r="78" spans="1:12" ht="28.5" customHeight="1">
      <c r="A78" s="1026" t="s">
        <v>470</v>
      </c>
      <c r="B78" s="1026"/>
      <c r="C78" s="1026"/>
      <c r="D78" s="1026"/>
      <c r="E78" s="1026"/>
      <c r="F78" s="1026"/>
      <c r="G78" s="1026"/>
      <c r="H78" s="1026"/>
      <c r="I78" s="1026"/>
      <c r="J78" s="1026"/>
    </row>
    <row r="79" spans="1:12" ht="15" customHeight="1">
      <c r="A79" s="1049" t="s">
        <v>471</v>
      </c>
      <c r="B79" s="1049"/>
      <c r="C79" s="1049"/>
      <c r="D79" s="1049"/>
      <c r="E79" s="1049"/>
      <c r="F79" s="1049"/>
      <c r="G79" s="1049"/>
      <c r="H79" s="1049"/>
      <c r="I79" s="1049"/>
      <c r="J79" s="1049"/>
    </row>
    <row r="80" spans="1:12" ht="15" customHeight="1">
      <c r="A80" s="1025" t="s">
        <v>147</v>
      </c>
      <c r="B80" s="1025"/>
      <c r="C80" s="1025"/>
      <c r="D80" s="1025"/>
      <c r="E80" s="1025"/>
      <c r="F80" s="1025"/>
      <c r="G80" s="1025"/>
      <c r="H80" s="1025"/>
      <c r="I80" s="1025"/>
      <c r="J80" s="1025"/>
      <c r="K80" s="1025"/>
      <c r="L80" s="1025"/>
    </row>
    <row r="81" spans="1:12" ht="28.35" customHeight="1">
      <c r="A81" s="1048" t="s">
        <v>472</v>
      </c>
      <c r="B81" s="1048"/>
      <c r="C81" s="1048"/>
      <c r="D81" s="1048"/>
      <c r="E81" s="1048"/>
      <c r="F81" s="1048"/>
      <c r="G81" s="1048"/>
      <c r="H81" s="1048"/>
      <c r="I81" s="1048"/>
      <c r="J81" s="1048"/>
    </row>
    <row r="82" spans="1:12" ht="15" customHeight="1">
      <c r="A82" s="1047" t="s">
        <v>108</v>
      </c>
      <c r="B82" s="1047"/>
      <c r="C82" s="1047"/>
      <c r="D82" s="1047"/>
      <c r="E82" s="1047"/>
      <c r="F82" s="1047"/>
      <c r="G82" s="1047"/>
      <c r="H82" s="1047"/>
      <c r="I82" s="1047"/>
      <c r="J82" s="1047"/>
      <c r="K82" s="432"/>
      <c r="L82" s="432"/>
    </row>
    <row r="83" spans="1:12" ht="14.25">
      <c r="A83" s="87" t="s">
        <v>473</v>
      </c>
      <c r="B83" s="84"/>
      <c r="C83" s="84"/>
      <c r="D83" s="85"/>
      <c r="E83" s="85"/>
      <c r="F83" s="85"/>
      <c r="G83" s="85"/>
      <c r="H83" s="85"/>
      <c r="I83" s="85"/>
    </row>
    <row r="84" spans="1:12" ht="14.25">
      <c r="A84" s="87" t="s">
        <v>474</v>
      </c>
      <c r="B84" s="84"/>
      <c r="C84" s="84"/>
      <c r="D84" s="85"/>
      <c r="E84" s="85"/>
      <c r="F84" s="85"/>
      <c r="G84" s="85"/>
      <c r="H84" s="85"/>
      <c r="I84" s="85"/>
    </row>
    <row r="85" spans="1:12" ht="14.25">
      <c r="A85" s="83"/>
      <c r="B85" s="84"/>
      <c r="C85" s="84"/>
      <c r="D85" s="85"/>
      <c r="E85" s="85"/>
      <c r="F85" s="85"/>
      <c r="G85" s="85"/>
      <c r="H85" s="85"/>
      <c r="I85" s="85"/>
    </row>
    <row r="86" spans="1:12" ht="14.25">
      <c r="A86" s="83"/>
      <c r="B86" s="84"/>
      <c r="C86" s="84"/>
      <c r="D86" s="85"/>
      <c r="E86" s="85"/>
      <c r="F86" s="85"/>
      <c r="G86" s="85"/>
      <c r="H86" s="85"/>
      <c r="I86" s="85"/>
    </row>
    <row r="87" spans="1:12" ht="14.25">
      <c r="A87" s="39"/>
      <c r="C87" s="84"/>
      <c r="D87" s="85"/>
      <c r="E87" s="85"/>
      <c r="F87" s="85"/>
      <c r="G87" s="85"/>
      <c r="H87" s="85"/>
      <c r="I87" s="85"/>
    </row>
    <row r="88" spans="1:12" ht="14.25">
      <c r="A88" s="37"/>
      <c r="C88" s="84"/>
      <c r="D88" s="85"/>
      <c r="E88" s="85"/>
      <c r="F88" s="85"/>
      <c r="G88" s="85"/>
      <c r="H88" s="85"/>
      <c r="I88" s="85"/>
    </row>
    <row r="89" spans="1:12" ht="14.25">
      <c r="A89" s="83"/>
      <c r="B89" s="84"/>
      <c r="C89" s="84"/>
      <c r="D89" s="85"/>
      <c r="E89" s="85"/>
      <c r="F89" s="85"/>
      <c r="G89" s="85"/>
      <c r="H89" s="85"/>
      <c r="I89" s="85"/>
    </row>
    <row r="90" spans="1:12" ht="14.25">
      <c r="A90" s="83"/>
      <c r="B90" s="84"/>
      <c r="C90" s="84"/>
      <c r="D90" s="85"/>
      <c r="E90" s="85"/>
      <c r="F90" s="85"/>
      <c r="G90" s="85"/>
      <c r="H90" s="85"/>
      <c r="I90" s="85"/>
    </row>
    <row r="91" spans="1:12" ht="14.25">
      <c r="A91" s="83"/>
      <c r="B91" s="84"/>
      <c r="C91" s="84"/>
      <c r="D91" s="85"/>
      <c r="E91" s="85"/>
      <c r="F91" s="85"/>
      <c r="G91" s="85"/>
      <c r="H91" s="85"/>
      <c r="I91" s="85"/>
    </row>
    <row r="92" spans="1:12" ht="14.25">
      <c r="A92" s="83"/>
      <c r="B92" s="84"/>
      <c r="C92" s="84"/>
      <c r="D92" s="85"/>
      <c r="E92" s="85"/>
      <c r="F92" s="85"/>
      <c r="G92" s="85"/>
      <c r="H92" s="85"/>
      <c r="I92" s="85"/>
    </row>
    <row r="93" spans="1:12" ht="14.25">
      <c r="A93" s="83"/>
      <c r="B93" s="84"/>
      <c r="C93" s="84"/>
      <c r="D93" s="85"/>
      <c r="E93" s="85"/>
      <c r="F93" s="85"/>
      <c r="G93" s="85"/>
      <c r="H93" s="85"/>
      <c r="I93" s="85"/>
    </row>
    <row r="94" spans="1:12" ht="14.25">
      <c r="A94" s="83"/>
      <c r="B94" s="84"/>
      <c r="C94" s="84"/>
      <c r="D94" s="85"/>
      <c r="E94" s="85"/>
      <c r="F94" s="85"/>
      <c r="G94" s="85"/>
      <c r="H94" s="85"/>
      <c r="I94" s="85"/>
    </row>
    <row r="95" spans="1:12" ht="14.25">
      <c r="A95" s="83"/>
      <c r="B95" s="84"/>
      <c r="C95" s="84"/>
      <c r="D95" s="85"/>
      <c r="E95" s="85"/>
      <c r="F95" s="85"/>
      <c r="G95" s="85"/>
      <c r="H95" s="85"/>
      <c r="I95" s="85"/>
    </row>
    <row r="96" spans="1:12" ht="14.25">
      <c r="A96" s="83"/>
      <c r="B96" s="84"/>
      <c r="C96" s="84"/>
      <c r="D96" s="85"/>
      <c r="E96" s="85"/>
      <c r="F96" s="85"/>
      <c r="G96" s="85"/>
      <c r="H96" s="85"/>
      <c r="I96" s="85"/>
    </row>
    <row r="97" spans="1:9" ht="14.25">
      <c r="A97" s="83"/>
      <c r="B97" s="84"/>
      <c r="C97" s="84"/>
      <c r="D97" s="85"/>
      <c r="E97" s="85"/>
      <c r="F97" s="85"/>
      <c r="G97" s="85"/>
      <c r="H97" s="85"/>
      <c r="I97" s="85"/>
    </row>
    <row r="98" spans="1:9" ht="14.25">
      <c r="A98" s="83"/>
      <c r="B98" s="84"/>
      <c r="C98" s="84"/>
      <c r="D98" s="85"/>
      <c r="E98" s="85"/>
      <c r="F98" s="85"/>
      <c r="G98" s="85"/>
      <c r="H98" s="85"/>
      <c r="I98" s="85"/>
    </row>
    <row r="99" spans="1:9" ht="14.25">
      <c r="A99" s="83"/>
      <c r="B99" s="84"/>
      <c r="C99" s="84"/>
      <c r="D99" s="85"/>
      <c r="E99" s="85"/>
      <c r="F99" s="85"/>
      <c r="G99" s="85"/>
      <c r="H99" s="85"/>
      <c r="I99" s="85"/>
    </row>
    <row r="100" spans="1:9" ht="14.25">
      <c r="A100" s="83"/>
      <c r="B100" s="84"/>
      <c r="C100" s="84"/>
      <c r="D100" s="85"/>
      <c r="E100" s="85"/>
      <c r="F100" s="85"/>
      <c r="G100" s="85"/>
      <c r="H100" s="85"/>
      <c r="I100" s="85"/>
    </row>
    <row r="101" spans="1:9" ht="14.25">
      <c r="A101" s="83"/>
      <c r="B101" s="84"/>
      <c r="C101" s="84"/>
      <c r="D101" s="85"/>
      <c r="E101" s="85"/>
      <c r="F101" s="85"/>
      <c r="G101" s="85"/>
      <c r="H101" s="85"/>
      <c r="I101" s="85"/>
    </row>
    <row r="102" spans="1:9" ht="14.25">
      <c r="A102" s="83"/>
      <c r="B102" s="84"/>
      <c r="C102" s="84"/>
      <c r="D102" s="85"/>
      <c r="E102" s="85"/>
      <c r="F102" s="85"/>
      <c r="G102" s="85"/>
      <c r="H102" s="85"/>
      <c r="I102" s="85"/>
    </row>
    <row r="103" spans="1:9" ht="14.25">
      <c r="A103" s="83"/>
      <c r="B103" s="84"/>
      <c r="C103" s="84"/>
      <c r="D103" s="85"/>
      <c r="E103" s="85"/>
      <c r="F103" s="85"/>
      <c r="G103" s="85"/>
      <c r="H103" s="85"/>
      <c r="I103" s="85"/>
    </row>
    <row r="104" spans="1:9" ht="14.25">
      <c r="A104" s="83"/>
      <c r="B104" s="84"/>
      <c r="C104" s="84"/>
      <c r="D104" s="85"/>
      <c r="E104" s="85"/>
      <c r="F104" s="85"/>
      <c r="G104" s="85"/>
      <c r="H104" s="85"/>
      <c r="I104" s="85"/>
    </row>
    <row r="105" spans="1:9" ht="14.25">
      <c r="A105" s="83"/>
      <c r="B105" s="84"/>
      <c r="C105" s="84"/>
      <c r="D105" s="85"/>
      <c r="E105" s="85"/>
      <c r="F105" s="85"/>
      <c r="G105" s="85"/>
      <c r="H105" s="85"/>
      <c r="I105" s="85"/>
    </row>
    <row r="106" spans="1:9" ht="14.25">
      <c r="A106" s="83"/>
      <c r="B106" s="84"/>
      <c r="C106" s="84"/>
      <c r="D106" s="85"/>
      <c r="E106" s="85"/>
      <c r="F106" s="85"/>
      <c r="G106" s="85"/>
      <c r="H106" s="85"/>
      <c r="I106" s="85"/>
    </row>
    <row r="107" spans="1:9" ht="14.25">
      <c r="A107" s="83"/>
      <c r="B107" s="84"/>
      <c r="C107" s="84"/>
      <c r="D107" s="85"/>
      <c r="E107" s="85"/>
      <c r="F107" s="85"/>
      <c r="G107" s="85"/>
      <c r="H107" s="85"/>
      <c r="I107" s="85"/>
    </row>
    <row r="108" spans="1:9" ht="14.25">
      <c r="A108" s="83"/>
      <c r="B108" s="84"/>
      <c r="C108" s="84"/>
      <c r="D108" s="85"/>
      <c r="E108" s="85"/>
      <c r="F108" s="85"/>
      <c r="G108" s="85"/>
      <c r="H108" s="85"/>
      <c r="I108" s="85"/>
    </row>
    <row r="109" spans="1:9" ht="14.25">
      <c r="A109" s="83"/>
      <c r="B109" s="84"/>
      <c r="C109" s="84"/>
      <c r="D109" s="85"/>
      <c r="E109" s="85"/>
      <c r="F109" s="85"/>
      <c r="G109" s="85"/>
      <c r="H109" s="85"/>
      <c r="I109" s="85"/>
    </row>
    <row r="110" spans="1:9" ht="14.25">
      <c r="A110" s="83"/>
      <c r="B110" s="84"/>
      <c r="C110" s="84"/>
      <c r="D110" s="85"/>
      <c r="E110" s="85"/>
      <c r="F110" s="85"/>
      <c r="G110" s="85"/>
      <c r="H110" s="85"/>
      <c r="I110" s="85"/>
    </row>
    <row r="111" spans="1:9" ht="14.25">
      <c r="A111" s="83"/>
      <c r="B111" s="84"/>
      <c r="C111" s="84"/>
      <c r="D111" s="85"/>
      <c r="E111" s="85"/>
      <c r="F111" s="85"/>
      <c r="G111" s="85"/>
      <c r="H111" s="85"/>
      <c r="I111" s="85"/>
    </row>
    <row r="112" spans="1:9" ht="14.25">
      <c r="A112" s="83"/>
      <c r="B112" s="84"/>
      <c r="C112" s="84"/>
      <c r="D112" s="85"/>
      <c r="E112" s="85"/>
      <c r="F112" s="85"/>
      <c r="G112" s="85"/>
      <c r="H112" s="85"/>
      <c r="I112" s="85"/>
    </row>
    <row r="113" spans="1:9" ht="14.25">
      <c r="A113" s="83"/>
      <c r="B113" s="84"/>
      <c r="C113" s="84"/>
      <c r="D113" s="85"/>
      <c r="E113" s="85"/>
      <c r="F113" s="85"/>
      <c r="G113" s="85"/>
      <c r="H113" s="85"/>
      <c r="I113" s="85"/>
    </row>
    <row r="114" spans="1:9" ht="14.25">
      <c r="A114" s="83"/>
      <c r="B114" s="84"/>
      <c r="C114" s="84"/>
      <c r="D114" s="85"/>
      <c r="E114" s="85"/>
      <c r="F114" s="85"/>
      <c r="G114" s="85"/>
      <c r="H114" s="85"/>
      <c r="I114" s="85"/>
    </row>
    <row r="115" spans="1:9" ht="14.25">
      <c r="A115" s="83"/>
      <c r="B115" s="84"/>
      <c r="C115" s="84"/>
      <c r="D115" s="85"/>
      <c r="E115" s="85"/>
      <c r="F115" s="85"/>
      <c r="G115" s="85"/>
      <c r="H115" s="85"/>
      <c r="I115" s="85"/>
    </row>
    <row r="116" spans="1:9" ht="14.25">
      <c r="A116" s="83"/>
      <c r="B116" s="84"/>
      <c r="C116" s="84"/>
      <c r="D116" s="85"/>
      <c r="E116" s="85"/>
      <c r="F116" s="85"/>
      <c r="G116" s="85"/>
      <c r="H116" s="85"/>
      <c r="I116" s="85"/>
    </row>
    <row r="117" spans="1:9" ht="14.25">
      <c r="A117" s="83"/>
      <c r="B117" s="84"/>
      <c r="C117" s="84"/>
      <c r="D117" s="85"/>
      <c r="E117" s="85"/>
      <c r="F117" s="85"/>
      <c r="G117" s="85"/>
      <c r="H117" s="85"/>
      <c r="I117" s="85"/>
    </row>
    <row r="118" spans="1:9" ht="14.25">
      <c r="A118" s="83"/>
      <c r="B118" s="84"/>
      <c r="C118" s="84"/>
      <c r="D118" s="85"/>
      <c r="E118" s="85"/>
      <c r="F118" s="85"/>
      <c r="G118" s="85"/>
      <c r="H118" s="85"/>
      <c r="I118" s="85"/>
    </row>
    <row r="119" spans="1:9" ht="14.25">
      <c r="A119" s="83"/>
      <c r="B119" s="84"/>
      <c r="C119" s="84"/>
      <c r="D119" s="85"/>
      <c r="E119" s="85"/>
      <c r="F119" s="85"/>
      <c r="G119" s="85"/>
      <c r="H119" s="85"/>
      <c r="I119" s="85"/>
    </row>
    <row r="120" spans="1:9" ht="14.25">
      <c r="A120" s="83"/>
      <c r="B120" s="84"/>
      <c r="C120" s="84"/>
      <c r="D120" s="85"/>
      <c r="E120" s="85"/>
      <c r="F120" s="85"/>
      <c r="G120" s="85"/>
      <c r="H120" s="85"/>
      <c r="I120" s="85"/>
    </row>
    <row r="121" spans="1:9" ht="14.25">
      <c r="A121" s="83"/>
      <c r="B121" s="84"/>
      <c r="C121" s="84"/>
      <c r="D121" s="85"/>
      <c r="E121" s="85"/>
      <c r="F121" s="85"/>
      <c r="G121" s="85"/>
      <c r="H121" s="85"/>
      <c r="I121" s="85"/>
    </row>
    <row r="122" spans="1:9" ht="14.25">
      <c r="A122" s="83"/>
      <c r="B122" s="84"/>
      <c r="C122" s="84"/>
      <c r="D122" s="85"/>
      <c r="E122" s="85"/>
      <c r="F122" s="85"/>
      <c r="G122" s="85"/>
      <c r="H122" s="85"/>
      <c r="I122" s="85"/>
    </row>
    <row r="123" spans="1:9" ht="14.25">
      <c r="A123" s="83"/>
      <c r="B123" s="84"/>
      <c r="C123" s="84"/>
      <c r="D123" s="85"/>
      <c r="E123" s="85"/>
      <c r="F123" s="85"/>
      <c r="G123" s="85"/>
      <c r="H123" s="85"/>
      <c r="I123" s="85"/>
    </row>
    <row r="124" spans="1:9" ht="14.25">
      <c r="A124" s="83"/>
      <c r="B124" s="84"/>
      <c r="C124" s="84"/>
      <c r="D124" s="85"/>
      <c r="E124" s="85"/>
      <c r="F124" s="85"/>
      <c r="G124" s="85"/>
      <c r="H124" s="85"/>
      <c r="I124" s="85"/>
    </row>
    <row r="125" spans="1:9" ht="14.25">
      <c r="A125" s="83"/>
      <c r="B125" s="84"/>
      <c r="C125" s="84"/>
      <c r="D125" s="85"/>
      <c r="E125" s="85"/>
      <c r="F125" s="85"/>
      <c r="G125" s="85"/>
      <c r="H125" s="85"/>
      <c r="I125" s="85"/>
    </row>
    <row r="126" spans="1:9" ht="14.25">
      <c r="A126" s="83"/>
      <c r="B126" s="84"/>
      <c r="C126" s="84"/>
      <c r="D126" s="85"/>
      <c r="E126" s="85"/>
      <c r="F126" s="85"/>
      <c r="G126" s="85"/>
      <c r="H126" s="85"/>
      <c r="I126" s="85"/>
    </row>
    <row r="127" spans="1:9" ht="14.25">
      <c r="A127" s="83"/>
      <c r="B127" s="84"/>
      <c r="C127" s="84"/>
      <c r="D127" s="85"/>
      <c r="E127" s="85"/>
      <c r="F127" s="85"/>
      <c r="G127" s="85"/>
      <c r="H127" s="85"/>
      <c r="I127" s="85"/>
    </row>
    <row r="128" spans="1:9" ht="14.25">
      <c r="A128" s="83"/>
      <c r="B128" s="84"/>
      <c r="C128" s="84"/>
      <c r="D128" s="85"/>
      <c r="E128" s="85"/>
      <c r="F128" s="85"/>
      <c r="G128" s="85"/>
      <c r="H128" s="85"/>
      <c r="I128" s="85"/>
    </row>
    <row r="129" spans="1:10" ht="14.25">
      <c r="A129" s="83"/>
      <c r="B129" s="84"/>
      <c r="C129" s="84"/>
      <c r="D129" s="85"/>
      <c r="E129" s="85"/>
      <c r="F129" s="85"/>
      <c r="G129" s="85"/>
      <c r="H129" s="85"/>
      <c r="I129" s="85"/>
    </row>
    <row r="130" spans="1:10" ht="14.25">
      <c r="A130" s="83"/>
      <c r="B130" s="84"/>
      <c r="C130" s="84"/>
      <c r="D130" s="85"/>
      <c r="E130" s="85"/>
      <c r="F130" s="85"/>
      <c r="G130" s="85"/>
      <c r="H130" s="85"/>
      <c r="I130" s="85"/>
    </row>
    <row r="131" spans="1:10" ht="14.25">
      <c r="A131" s="83"/>
      <c r="B131" s="84"/>
      <c r="C131" s="84"/>
      <c r="D131" s="85"/>
      <c r="E131" s="85"/>
      <c r="F131" s="85"/>
      <c r="G131" s="85"/>
      <c r="H131" s="85"/>
      <c r="I131" s="85"/>
    </row>
    <row r="132" spans="1:10" ht="14.25">
      <c r="A132" s="83"/>
      <c r="B132" s="84"/>
      <c r="C132" s="84"/>
      <c r="D132" s="85"/>
      <c r="E132" s="85"/>
      <c r="F132" s="85"/>
      <c r="G132" s="85"/>
      <c r="H132" s="85"/>
      <c r="I132" s="85"/>
    </row>
    <row r="133" spans="1:10" s="382" customFormat="1" ht="17.100000000000001" customHeight="1">
      <c r="A133" s="401"/>
      <c r="F133" s="395"/>
      <c r="G133" s="395"/>
      <c r="H133" s="395"/>
      <c r="I133" s="395"/>
      <c r="J133" s="395"/>
    </row>
  </sheetData>
  <customSheetViews>
    <customSheetView guid="{78DF3811-5B27-4544-831B-FBB770B19778}" scale="90" topLeftCell="A64">
      <selection activeCell="A78" sqref="A78"/>
      <pageMargins left="0" right="0" top="0" bottom="0" header="0" footer="0"/>
      <pageSetup orientation="portrait" horizontalDpi="300" verticalDpi="300" r:id="rId1"/>
    </customSheetView>
    <customSheetView guid="{43941540-ECC5-4C5D-B15E-7850E9ACA1D8}" scale="90" topLeftCell="A43">
      <selection activeCell="D1" sqref="D1"/>
      <pageMargins left="0" right="0" top="0" bottom="0" header="0" footer="0"/>
      <pageSetup orientation="portrait" horizontalDpi="300" verticalDpi="300"/>
    </customSheetView>
    <customSheetView guid="{936B7E27-CDB4-4594-8D4B-C7775DC8E409}" scale="90" topLeftCell="A2">
      <selection activeCell="L12" sqref="L12"/>
      <pageMargins left="0" right="0" top="0" bottom="0" header="0" footer="0"/>
      <pageSetup orientation="portrait" horizontalDpi="300" verticalDpi="300"/>
    </customSheetView>
    <customSheetView guid="{D31C89C7-488D-467C-912C-C38A0FE0CC32}" scale="90" topLeftCell="A64">
      <selection activeCell="A78" sqref="A78"/>
      <pageMargins left="0" right="0" top="0" bottom="0" header="0" footer="0"/>
      <pageSetup orientation="portrait" horizontalDpi="300" verticalDpi="300" r:id="rId2"/>
    </customSheetView>
  </customSheetViews>
  <mergeCells count="10">
    <mergeCell ref="A82:J82"/>
    <mergeCell ref="A81:J81"/>
    <mergeCell ref="A79:J79"/>
    <mergeCell ref="K7:U7"/>
    <mergeCell ref="A2:J2"/>
    <mergeCell ref="A78:J78"/>
    <mergeCell ref="B4:D4"/>
    <mergeCell ref="E4:G4"/>
    <mergeCell ref="H4:J4"/>
    <mergeCell ref="A80:L80"/>
  </mergeCells>
  <pageMargins left="0.7" right="0.7" top="0.75" bottom="0.75" header="0.3" footer="0.3"/>
  <pageSetup orientation="portrait" horizontalDpi="300" verticalDpi="300"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B050"/>
  </sheetPr>
  <dimension ref="A1:S39"/>
  <sheetViews>
    <sheetView zoomScaleNormal="100" zoomScalePageLayoutView="80" workbookViewId="0">
      <selection activeCell="B4" sqref="B4:G5"/>
    </sheetView>
  </sheetViews>
  <sheetFormatPr defaultColWidth="9.42578125" defaultRowHeight="15"/>
  <cols>
    <col min="1" max="1" width="27" style="30" customWidth="1"/>
    <col min="2" max="2" width="15.42578125" style="30" bestFit="1" customWidth="1"/>
    <col min="3" max="3" width="18.5703125" style="444" customWidth="1"/>
    <col min="4" max="4" width="16.5703125" style="30" customWidth="1"/>
    <col min="5" max="5" width="18.5703125" style="30" customWidth="1"/>
    <col min="6" max="6" width="14.42578125" style="30" bestFit="1" customWidth="1"/>
    <col min="7" max="7" width="18.5703125" style="30" customWidth="1"/>
    <col min="8" max="9" width="9.42578125" style="30"/>
    <col min="10" max="10" width="18.42578125" style="30" bestFit="1" customWidth="1"/>
    <col min="11" max="16384" width="9.42578125" style="30"/>
  </cols>
  <sheetData>
    <row r="1" spans="1:10" s="63" customFormat="1" ht="17.100000000000001" customHeight="1">
      <c r="A1" s="391"/>
      <c r="C1" s="434"/>
    </row>
    <row r="2" spans="1:10" s="63" customFormat="1" ht="30" customHeight="1">
      <c r="A2" s="1028" t="s">
        <v>475</v>
      </c>
      <c r="B2" s="1028"/>
      <c r="C2" s="1028"/>
      <c r="D2" s="1028"/>
      <c r="E2" s="1028"/>
      <c r="F2" s="1028"/>
      <c r="G2" s="1028"/>
    </row>
    <row r="3" spans="1:10" s="63" customFormat="1" ht="17.100000000000001" customHeight="1">
      <c r="C3" s="434"/>
    </row>
    <row r="4" spans="1:10" s="68" customFormat="1" ht="15" customHeight="1">
      <c r="A4" s="447"/>
      <c r="B4" s="1055" t="s">
        <v>4</v>
      </c>
      <c r="C4" s="1055"/>
      <c r="D4" s="1055" t="s">
        <v>5</v>
      </c>
      <c r="E4" s="1055"/>
      <c r="F4" s="1055" t="s">
        <v>6</v>
      </c>
      <c r="G4" s="1056"/>
      <c r="H4" s="30"/>
      <c r="J4" s="71"/>
    </row>
    <row r="5" spans="1:10" ht="26.25">
      <c r="A5" s="374"/>
      <c r="B5" s="929" t="s">
        <v>476</v>
      </c>
      <c r="C5" s="930" t="s">
        <v>197</v>
      </c>
      <c r="D5" s="929" t="s">
        <v>476</v>
      </c>
      <c r="E5" s="930" t="s">
        <v>197</v>
      </c>
      <c r="F5" s="929" t="s">
        <v>476</v>
      </c>
      <c r="G5" s="930" t="s">
        <v>197</v>
      </c>
      <c r="H5" s="29"/>
    </row>
    <row r="6" spans="1:10">
      <c r="A6" s="435" t="s">
        <v>50</v>
      </c>
      <c r="B6" s="436">
        <v>2011</v>
      </c>
      <c r="C6" s="437" t="s">
        <v>208</v>
      </c>
      <c r="D6" s="436">
        <v>2011</v>
      </c>
      <c r="E6" s="437" t="s">
        <v>213</v>
      </c>
      <c r="F6" s="436">
        <v>2012</v>
      </c>
      <c r="G6" s="437" t="s">
        <v>215</v>
      </c>
      <c r="H6" s="29"/>
      <c r="J6" s="29"/>
    </row>
    <row r="7" spans="1:10">
      <c r="A7" s="69" t="s">
        <v>18</v>
      </c>
      <c r="B7" s="438">
        <v>2014</v>
      </c>
      <c r="C7" s="439" t="s">
        <v>238</v>
      </c>
      <c r="D7" s="438">
        <v>2012</v>
      </c>
      <c r="E7" s="439" t="s">
        <v>240</v>
      </c>
      <c r="F7" s="438">
        <v>2014</v>
      </c>
      <c r="G7" s="439" t="s">
        <v>242</v>
      </c>
      <c r="H7" s="29"/>
      <c r="J7" s="29"/>
    </row>
    <row r="8" spans="1:10">
      <c r="A8" s="69" t="s">
        <v>19</v>
      </c>
      <c r="B8" s="438">
        <v>1991</v>
      </c>
      <c r="C8" s="439" t="s">
        <v>252</v>
      </c>
      <c r="D8" s="438">
        <v>1984</v>
      </c>
      <c r="E8" s="439" t="s">
        <v>247</v>
      </c>
      <c r="F8" s="438">
        <v>1991</v>
      </c>
      <c r="G8" s="439" t="s">
        <v>254</v>
      </c>
      <c r="H8" s="29"/>
      <c r="I8" s="332"/>
      <c r="J8" s="29"/>
    </row>
    <row r="9" spans="1:10">
      <c r="A9" s="69" t="s">
        <v>20</v>
      </c>
      <c r="B9" s="440" t="s">
        <v>21</v>
      </c>
      <c r="C9" s="441" t="s">
        <v>21</v>
      </c>
      <c r="D9" s="438">
        <v>2014</v>
      </c>
      <c r="E9" s="439" t="s">
        <v>262</v>
      </c>
      <c r="F9" s="440" t="s">
        <v>21</v>
      </c>
      <c r="G9" s="441" t="s">
        <v>21</v>
      </c>
      <c r="H9" s="29"/>
      <c r="I9" s="332"/>
      <c r="J9" s="29"/>
    </row>
    <row r="10" spans="1:10">
      <c r="A10" s="69" t="s">
        <v>22</v>
      </c>
      <c r="B10" s="438">
        <v>2014</v>
      </c>
      <c r="C10" s="442" t="s">
        <v>280</v>
      </c>
      <c r="D10" s="438">
        <v>2014</v>
      </c>
      <c r="E10" s="439" t="s">
        <v>281</v>
      </c>
      <c r="F10" s="438">
        <v>2014</v>
      </c>
      <c r="G10" s="442" t="s">
        <v>282</v>
      </c>
      <c r="H10" s="29"/>
    </row>
    <row r="11" spans="1:10">
      <c r="A11" s="69" t="s">
        <v>477</v>
      </c>
      <c r="B11" s="438">
        <v>1992</v>
      </c>
      <c r="C11" s="439" t="s">
        <v>208</v>
      </c>
      <c r="D11" s="438">
        <v>1984</v>
      </c>
      <c r="E11" s="439" t="s">
        <v>287</v>
      </c>
      <c r="F11" s="438">
        <v>1984</v>
      </c>
      <c r="G11" s="439" t="s">
        <v>288</v>
      </c>
      <c r="H11" s="29"/>
    </row>
    <row r="12" spans="1:10">
      <c r="A12" s="69" t="s">
        <v>24</v>
      </c>
      <c r="B12" s="438">
        <v>2013</v>
      </c>
      <c r="C12" s="442" t="s">
        <v>310</v>
      </c>
      <c r="D12" s="438">
        <v>2014</v>
      </c>
      <c r="E12" s="442" t="s">
        <v>311</v>
      </c>
      <c r="F12" s="438">
        <v>2015</v>
      </c>
      <c r="G12" s="439" t="s">
        <v>308</v>
      </c>
      <c r="H12" s="29"/>
    </row>
    <row r="13" spans="1:10">
      <c r="A13" s="69" t="s">
        <v>25</v>
      </c>
      <c r="B13" s="438">
        <v>1984</v>
      </c>
      <c r="C13" s="439" t="s">
        <v>312</v>
      </c>
      <c r="D13" s="438">
        <v>1984</v>
      </c>
      <c r="E13" s="439" t="s">
        <v>313</v>
      </c>
      <c r="F13" s="438">
        <v>1993</v>
      </c>
      <c r="G13" s="439" t="s">
        <v>318</v>
      </c>
      <c r="H13" s="29"/>
    </row>
    <row r="14" spans="1:10">
      <c r="A14" s="807" t="s">
        <v>26</v>
      </c>
      <c r="B14" s="438">
        <v>2012</v>
      </c>
      <c r="C14" s="439" t="s">
        <v>333</v>
      </c>
      <c r="D14" s="438">
        <v>2012</v>
      </c>
      <c r="E14" s="439" t="s">
        <v>334</v>
      </c>
      <c r="F14" s="438">
        <v>1984</v>
      </c>
      <c r="G14" s="439" t="s">
        <v>324</v>
      </c>
      <c r="H14" s="801"/>
    </row>
    <row r="15" spans="1:10">
      <c r="A15" s="807" t="s">
        <v>27</v>
      </c>
      <c r="B15" s="440" t="s">
        <v>21</v>
      </c>
      <c r="C15" s="441" t="s">
        <v>21</v>
      </c>
      <c r="D15" s="440" t="s">
        <v>21</v>
      </c>
      <c r="E15" s="441" t="s">
        <v>21</v>
      </c>
      <c r="F15" s="438">
        <v>2011</v>
      </c>
      <c r="G15" s="439" t="s">
        <v>340</v>
      </c>
      <c r="H15" s="29"/>
    </row>
    <row r="16" spans="1:10">
      <c r="A16" s="69" t="s">
        <v>28</v>
      </c>
      <c r="B16" s="438">
        <v>2004</v>
      </c>
      <c r="C16" s="439" t="s">
        <v>348</v>
      </c>
      <c r="D16" s="438">
        <v>2004</v>
      </c>
      <c r="E16" s="439" t="s">
        <v>348</v>
      </c>
      <c r="F16" s="438">
        <v>2004</v>
      </c>
      <c r="G16" s="439" t="s">
        <v>349</v>
      </c>
    </row>
    <row r="17" spans="1:8">
      <c r="A17" s="69" t="s">
        <v>29</v>
      </c>
      <c r="B17" s="438">
        <v>2001</v>
      </c>
      <c r="C17" s="439" t="s">
        <v>224</v>
      </c>
      <c r="D17" s="438">
        <v>2002</v>
      </c>
      <c r="E17" s="439" t="s">
        <v>316</v>
      </c>
      <c r="F17" s="438">
        <v>2001</v>
      </c>
      <c r="G17" s="439" t="s">
        <v>360</v>
      </c>
    </row>
    <row r="18" spans="1:8">
      <c r="A18" s="69" t="s">
        <v>31</v>
      </c>
      <c r="B18" s="438">
        <v>2010</v>
      </c>
      <c r="C18" s="439" t="s">
        <v>388</v>
      </c>
      <c r="D18" s="438">
        <v>2011</v>
      </c>
      <c r="E18" s="439" t="s">
        <v>389</v>
      </c>
      <c r="F18" s="438">
        <v>2010</v>
      </c>
      <c r="G18" s="439" t="s">
        <v>390</v>
      </c>
    </row>
    <row r="19" spans="1:8">
      <c r="A19" s="69" t="s">
        <v>30</v>
      </c>
      <c r="B19" s="438">
        <v>2012</v>
      </c>
      <c r="C19" s="439" t="s">
        <v>375</v>
      </c>
      <c r="D19" s="438">
        <v>2013</v>
      </c>
      <c r="E19" s="439" t="s">
        <v>373</v>
      </c>
      <c r="F19" s="438">
        <v>2012</v>
      </c>
      <c r="G19" s="439" t="s">
        <v>376</v>
      </c>
    </row>
    <row r="20" spans="1:8">
      <c r="A20" s="423" t="s">
        <v>32</v>
      </c>
      <c r="B20" s="438">
        <v>2013</v>
      </c>
      <c r="C20" s="439" t="s">
        <v>404</v>
      </c>
      <c r="D20" s="438">
        <v>2013</v>
      </c>
      <c r="E20" s="439" t="s">
        <v>405</v>
      </c>
      <c r="F20" s="438">
        <v>2013</v>
      </c>
      <c r="G20" s="439" t="s">
        <v>406</v>
      </c>
    </row>
    <row r="21" spans="1:8">
      <c r="A21" s="69" t="s">
        <v>33</v>
      </c>
      <c r="B21" s="438">
        <v>2002</v>
      </c>
      <c r="C21" s="439" t="s">
        <v>413</v>
      </c>
      <c r="D21" s="438">
        <v>2002</v>
      </c>
      <c r="E21" s="439" t="s">
        <v>414</v>
      </c>
      <c r="F21" s="438">
        <v>1999</v>
      </c>
      <c r="G21" s="439" t="s">
        <v>226</v>
      </c>
      <c r="H21" s="29"/>
    </row>
    <row r="22" spans="1:8" ht="14.85" customHeight="1">
      <c r="A22" s="69" t="s">
        <v>34</v>
      </c>
      <c r="B22" s="438">
        <v>2003</v>
      </c>
      <c r="C22" s="442" t="s">
        <v>424</v>
      </c>
      <c r="D22" s="438">
        <v>2002</v>
      </c>
      <c r="E22" s="439" t="s">
        <v>425</v>
      </c>
      <c r="F22" s="438">
        <v>2003</v>
      </c>
      <c r="G22" s="442" t="s">
        <v>426</v>
      </c>
      <c r="H22" s="29"/>
    </row>
    <row r="23" spans="1:8">
      <c r="A23" s="69" t="s">
        <v>35</v>
      </c>
      <c r="B23" s="438">
        <v>1984</v>
      </c>
      <c r="C23" s="442" t="s">
        <v>427</v>
      </c>
      <c r="D23" s="438">
        <v>1984</v>
      </c>
      <c r="E23" s="442" t="s">
        <v>428</v>
      </c>
      <c r="F23" s="438">
        <v>1984</v>
      </c>
      <c r="G23" s="439" t="s">
        <v>429</v>
      </c>
      <c r="H23" s="29"/>
    </row>
    <row r="24" spans="1:8">
      <c r="A24" s="69" t="s">
        <v>36</v>
      </c>
      <c r="B24" s="440" t="s">
        <v>21</v>
      </c>
      <c r="C24" s="441" t="s">
        <v>21</v>
      </c>
      <c r="D24" s="440" t="s">
        <v>21</v>
      </c>
      <c r="E24" s="441" t="s">
        <v>21</v>
      </c>
      <c r="F24" s="438">
        <v>2014</v>
      </c>
      <c r="G24" s="439" t="s">
        <v>432</v>
      </c>
      <c r="H24" s="29"/>
    </row>
    <row r="25" spans="1:8">
      <c r="A25" s="69" t="s">
        <v>37</v>
      </c>
      <c r="B25" s="438">
        <v>2015</v>
      </c>
      <c r="C25" s="439" t="s">
        <v>444</v>
      </c>
      <c r="D25" s="438">
        <v>2015</v>
      </c>
      <c r="E25" s="439" t="s">
        <v>444</v>
      </c>
      <c r="F25" s="438">
        <v>1984</v>
      </c>
      <c r="G25" s="439" t="s">
        <v>437</v>
      </c>
      <c r="H25" s="70"/>
    </row>
    <row r="26" spans="1:8">
      <c r="A26" s="69" t="s">
        <v>38</v>
      </c>
      <c r="B26" s="438">
        <v>2006</v>
      </c>
      <c r="C26" s="439" t="s">
        <v>454</v>
      </c>
      <c r="D26" s="438">
        <v>2006</v>
      </c>
      <c r="E26" s="439" t="s">
        <v>455</v>
      </c>
      <c r="F26" s="438">
        <v>1984</v>
      </c>
      <c r="G26" s="439" t="s">
        <v>449</v>
      </c>
    </row>
    <row r="27" spans="1:8">
      <c r="A27" s="443" t="s">
        <v>39</v>
      </c>
      <c r="B27" s="440" t="s">
        <v>21</v>
      </c>
      <c r="C27" s="441" t="s">
        <v>21</v>
      </c>
      <c r="D27" s="440" t="s">
        <v>21</v>
      </c>
      <c r="E27" s="441" t="s">
        <v>21</v>
      </c>
      <c r="F27" s="438">
        <v>2015</v>
      </c>
      <c r="G27" s="439" t="s">
        <v>460</v>
      </c>
    </row>
    <row r="28" spans="1:8">
      <c r="A28" s="69" t="s">
        <v>40</v>
      </c>
      <c r="B28" s="440" t="s">
        <v>21</v>
      </c>
      <c r="C28" s="441" t="s">
        <v>21</v>
      </c>
      <c r="D28" s="438">
        <v>1984</v>
      </c>
      <c r="E28" s="439" t="s">
        <v>461</v>
      </c>
      <c r="F28" s="440" t="s">
        <v>21</v>
      </c>
      <c r="G28" s="441" t="s">
        <v>21</v>
      </c>
    </row>
    <row r="29" spans="1:8">
      <c r="A29" s="69" t="s">
        <v>41</v>
      </c>
      <c r="B29" s="438">
        <v>1984</v>
      </c>
      <c r="C29" s="439" t="s">
        <v>254</v>
      </c>
      <c r="D29" s="438">
        <v>2012</v>
      </c>
      <c r="E29" s="439" t="s">
        <v>465</v>
      </c>
      <c r="F29" s="438">
        <v>1984</v>
      </c>
      <c r="G29" s="439" t="s">
        <v>352</v>
      </c>
    </row>
    <row r="30" spans="1:8">
      <c r="A30" s="69" t="s">
        <v>51</v>
      </c>
      <c r="B30" s="438">
        <v>1984</v>
      </c>
      <c r="C30" s="439" t="s">
        <v>466</v>
      </c>
      <c r="D30" s="438">
        <v>1984</v>
      </c>
      <c r="E30" s="439" t="s">
        <v>467</v>
      </c>
      <c r="F30" s="438">
        <v>1984</v>
      </c>
      <c r="G30" s="439" t="s">
        <v>468</v>
      </c>
    </row>
    <row r="32" spans="1:8">
      <c r="A32" s="88" t="s">
        <v>478</v>
      </c>
    </row>
    <row r="33" spans="1:19" ht="39" customHeight="1">
      <c r="A33" s="1026" t="s">
        <v>470</v>
      </c>
      <c r="B33" s="1026"/>
      <c r="C33" s="1026"/>
      <c r="D33" s="1026"/>
      <c r="E33" s="1026"/>
      <c r="F33" s="1026"/>
      <c r="G33" s="1026"/>
      <c r="H33" s="113"/>
      <c r="I33" s="113"/>
      <c r="J33" s="113"/>
      <c r="K33" s="113"/>
      <c r="L33" s="113"/>
    </row>
    <row r="34" spans="1:19" s="113" customFormat="1" ht="42.6" customHeight="1">
      <c r="A34" s="1046" t="s">
        <v>479</v>
      </c>
      <c r="B34" s="1046"/>
      <c r="C34" s="1046"/>
      <c r="D34" s="1046"/>
      <c r="E34" s="1046"/>
      <c r="F34" s="1046"/>
      <c r="G34" s="1046"/>
      <c r="J34" s="1058"/>
      <c r="K34" s="1058"/>
      <c r="L34" s="1058"/>
      <c r="M34" s="1058"/>
      <c r="N34" s="1058"/>
      <c r="O34" s="1058"/>
      <c r="P34" s="1058"/>
      <c r="Q34" s="1058"/>
      <c r="R34" s="1058"/>
      <c r="S34" s="1058"/>
    </row>
    <row r="35" spans="1:19" ht="28.35" customHeight="1">
      <c r="A35" s="1048" t="s">
        <v>480</v>
      </c>
      <c r="B35" s="1048"/>
      <c r="C35" s="1048"/>
      <c r="D35" s="1048"/>
      <c r="E35" s="1048"/>
      <c r="F35" s="1048"/>
      <c r="G35" s="1048"/>
      <c r="J35" s="1058"/>
      <c r="K35" s="1058"/>
      <c r="L35" s="1058"/>
      <c r="M35" s="1058"/>
      <c r="N35" s="1058"/>
      <c r="O35" s="1058"/>
      <c r="P35" s="1058"/>
      <c r="Q35" s="1058"/>
      <c r="R35" s="1058"/>
      <c r="S35" s="1058"/>
    </row>
    <row r="36" spans="1:19" ht="42" customHeight="1">
      <c r="A36" s="1048" t="s">
        <v>481</v>
      </c>
      <c r="B36" s="1048"/>
      <c r="C36" s="1048"/>
      <c r="D36" s="1048"/>
      <c r="E36" s="1048"/>
      <c r="F36" s="1048"/>
      <c r="G36" s="1048"/>
      <c r="J36" s="1045"/>
      <c r="K36" s="1045"/>
      <c r="L36" s="1045"/>
      <c r="M36" s="1045"/>
      <c r="N36" s="1045"/>
      <c r="O36" s="1045"/>
      <c r="P36" s="1045"/>
    </row>
    <row r="37" spans="1:19" ht="15" customHeight="1">
      <c r="A37" s="1057" t="s">
        <v>108</v>
      </c>
      <c r="B37" s="1057"/>
      <c r="C37" s="1057"/>
      <c r="D37" s="1057"/>
      <c r="E37" s="1057"/>
      <c r="F37" s="1057"/>
      <c r="G37" s="1057"/>
    </row>
    <row r="38" spans="1:19">
      <c r="A38" s="445" t="s">
        <v>86</v>
      </c>
    </row>
    <row r="39" spans="1:19">
      <c r="A39" s="446" t="s">
        <v>482</v>
      </c>
    </row>
  </sheetData>
  <customSheetViews>
    <customSheetView guid="{78DF3811-5B27-4544-831B-FBB770B19778}" scale="80" hiddenColumns="1" topLeftCell="A13">
      <selection activeCell="A36" sqref="A36"/>
      <pageMargins left="0" right="0" top="0" bottom="0" header="0" footer="0"/>
      <pageSetup orientation="portrait" horizontalDpi="300" verticalDpi="300" r:id="rId1"/>
    </customSheetView>
    <customSheetView guid="{43941540-ECC5-4C5D-B15E-7850E9ACA1D8}" scale="80" hiddenColumns="1">
      <selection activeCell="E42" sqref="E42"/>
      <pageMargins left="0" right="0" top="0" bottom="0" header="0" footer="0"/>
      <pageSetup orientation="portrait" horizontalDpi="300" verticalDpi="300"/>
    </customSheetView>
    <customSheetView guid="{936B7E27-CDB4-4594-8D4B-C7775DC8E409}" scale="80" hiddenColumns="1">
      <selection activeCell="A2" sqref="A2"/>
      <pageMargins left="0" right="0" top="0" bottom="0" header="0" footer="0"/>
      <pageSetup orientation="portrait" horizontalDpi="300" verticalDpi="300"/>
    </customSheetView>
    <customSheetView guid="{D31C89C7-488D-467C-912C-C38A0FE0CC32}" scale="80" hiddenColumns="1" topLeftCell="A13">
      <selection activeCell="A36" sqref="A36"/>
      <pageMargins left="0" right="0" top="0" bottom="0" header="0" footer="0"/>
      <pageSetup orientation="portrait" horizontalDpi="300" verticalDpi="300" r:id="rId2"/>
    </customSheetView>
  </customSheetViews>
  <mergeCells count="11">
    <mergeCell ref="A37:G37"/>
    <mergeCell ref="J34:S35"/>
    <mergeCell ref="J36:P36"/>
    <mergeCell ref="A35:G35"/>
    <mergeCell ref="A36:G36"/>
    <mergeCell ref="A34:G34"/>
    <mergeCell ref="A2:G2"/>
    <mergeCell ref="D4:E4"/>
    <mergeCell ref="B4:C4"/>
    <mergeCell ref="F4:G4"/>
    <mergeCell ref="A33:G33"/>
  </mergeCells>
  <pageMargins left="0.7" right="0.7" top="0.75" bottom="0.75" header="0.3" footer="0.3"/>
  <pageSetup orientation="portrait" horizontalDpi="300" verticalDpi="300"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00B050"/>
  </sheetPr>
  <dimension ref="A1"/>
  <sheetViews>
    <sheetView workbookViewId="0"/>
  </sheetViews>
  <sheetFormatPr defaultColWidth="8.5703125" defaultRowHeight="15"/>
  <sheetData/>
  <customSheetViews>
    <customSheetView guid="{78DF3811-5B27-4544-831B-FBB770B19778}" state="hidden">
      <pageMargins left="0" right="0" top="0" bottom="0" header="0" footer="0"/>
    </customSheetView>
    <customSheetView guid="{43941540-ECC5-4C5D-B15E-7850E9ACA1D8}" state="hidden">
      <pageMargins left="0" right="0" top="0" bottom="0" header="0" footer="0"/>
    </customSheetView>
    <customSheetView guid="{936B7E27-CDB4-4594-8D4B-C7775DC8E409}" state="hidden">
      <pageMargins left="0" right="0" top="0" bottom="0" header="0" footer="0"/>
    </customSheetView>
    <customSheetView guid="{D31C89C7-488D-467C-912C-C38A0FE0CC32}" state="hidden">
      <pageMargins left="0" right="0" top="0" bottom="0" header="0" footer="0"/>
    </customSheetView>
  </customSheetView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00B050"/>
  </sheetPr>
  <dimension ref="A1"/>
  <sheetViews>
    <sheetView workbookViewId="0"/>
  </sheetViews>
  <sheetFormatPr defaultColWidth="8.5703125" defaultRowHeight="15"/>
  <sheetData/>
  <customSheetViews>
    <customSheetView guid="{78DF3811-5B27-4544-831B-FBB770B19778}" state="hidden">
      <pageMargins left="0" right="0" top="0" bottom="0" header="0" footer="0"/>
    </customSheetView>
    <customSheetView guid="{43941540-ECC5-4C5D-B15E-7850E9ACA1D8}" state="hidden">
      <pageMargins left="0" right="0" top="0" bottom="0" header="0" footer="0"/>
    </customSheetView>
    <customSheetView guid="{936B7E27-CDB4-4594-8D4B-C7775DC8E409}" state="hidden">
      <pageMargins left="0" right="0" top="0" bottom="0" header="0" footer="0"/>
    </customSheetView>
    <customSheetView guid="{D31C89C7-488D-467C-912C-C38A0FE0CC32}" state="hidden">
      <pageMargins left="0" right="0" top="0" bottom="0" header="0" footer="0"/>
    </customSheetView>
  </customSheetView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tabColor rgb="FF00B050"/>
  </sheetPr>
  <dimension ref="A1:U39"/>
  <sheetViews>
    <sheetView zoomScaleNormal="100" zoomScalePageLayoutView="90" workbookViewId="0">
      <selection activeCell="F18" sqref="F18"/>
    </sheetView>
  </sheetViews>
  <sheetFormatPr defaultColWidth="9.42578125" defaultRowHeight="14.25"/>
  <cols>
    <col min="1" max="1" width="27.42578125" style="39" customWidth="1"/>
    <col min="2" max="2" width="9.42578125" style="86" bestFit="1" customWidth="1"/>
    <col min="3" max="3" width="12.42578125" style="64" bestFit="1" customWidth="1"/>
    <col min="4" max="4" width="9.42578125" style="39"/>
    <col min="5" max="5" width="7.85546875" style="39" customWidth="1"/>
    <col min="6" max="6" width="23.42578125" style="39" customWidth="1"/>
    <col min="7" max="7" width="11" style="39" bestFit="1" customWidth="1"/>
    <col min="8" max="8" width="14.42578125" style="39" customWidth="1"/>
    <col min="9" max="11" width="9.42578125" style="39"/>
    <col min="12" max="12" width="3.5703125" style="39" customWidth="1"/>
    <col min="13" max="13" width="38.42578125" style="39" customWidth="1"/>
    <col min="14" max="18" width="9.42578125" style="39"/>
    <col min="19" max="19" width="9" style="39" bestFit="1" customWidth="1"/>
    <col min="20" max="16384" width="9.42578125" style="39"/>
  </cols>
  <sheetData>
    <row r="1" spans="1:21" s="63" customFormat="1" ht="17.100000000000001" customHeight="1">
      <c r="A1" s="391"/>
      <c r="B1" s="396"/>
      <c r="C1" s="448"/>
    </row>
    <row r="2" spans="1:21" s="63" customFormat="1" ht="17.100000000000001" customHeight="1">
      <c r="A2" s="63" t="s">
        <v>2094</v>
      </c>
      <c r="B2" s="396"/>
      <c r="C2" s="448"/>
    </row>
    <row r="3" spans="1:21" ht="15" customHeight="1">
      <c r="I3" s="37"/>
    </row>
    <row r="4" spans="1:21" s="63" customFormat="1" ht="17.100000000000001" customHeight="1">
      <c r="A4" s="473" t="s">
        <v>5</v>
      </c>
      <c r="B4" s="474"/>
      <c r="C4" s="475"/>
      <c r="E4" s="466"/>
      <c r="F4" s="470" t="s">
        <v>6</v>
      </c>
      <c r="G4" s="471"/>
      <c r="H4" s="472"/>
      <c r="I4" s="64"/>
      <c r="J4" s="403"/>
    </row>
    <row r="5" spans="1:21" ht="15">
      <c r="A5" s="375"/>
      <c r="B5" s="925" t="s">
        <v>2090</v>
      </c>
      <c r="C5" s="926" t="s">
        <v>483</v>
      </c>
      <c r="D5" s="675"/>
      <c r="E5" s="84"/>
      <c r="F5" s="176"/>
      <c r="G5" s="927" t="s">
        <v>2090</v>
      </c>
      <c r="H5" s="928" t="s">
        <v>483</v>
      </c>
      <c r="I5" s="350"/>
      <c r="J5" s="449"/>
      <c r="S5" s="71"/>
    </row>
    <row r="6" spans="1:21" s="349" customFormat="1" ht="15" customHeight="1">
      <c r="A6" s="348" t="s">
        <v>37</v>
      </c>
      <c r="B6" s="389">
        <v>2.2999999999999998</v>
      </c>
      <c r="C6" s="318"/>
      <c r="D6" s="676"/>
      <c r="E6" s="467"/>
      <c r="F6" s="468" t="s">
        <v>39</v>
      </c>
      <c r="G6" s="923">
        <v>3.7</v>
      </c>
      <c r="H6" s="469" t="s">
        <v>484</v>
      </c>
      <c r="I6" s="64"/>
      <c r="J6" s="351"/>
      <c r="K6" s="29"/>
      <c r="M6" s="347"/>
    </row>
    <row r="7" spans="1:21" ht="15">
      <c r="A7" s="348" t="s">
        <v>25</v>
      </c>
      <c r="B7" s="389">
        <v>2.2000000000000002</v>
      </c>
      <c r="C7" s="318" t="s">
        <v>485</v>
      </c>
      <c r="D7" s="675"/>
      <c r="E7" s="467"/>
      <c r="F7" s="468" t="s">
        <v>25</v>
      </c>
      <c r="G7" s="923">
        <v>1.9</v>
      </c>
      <c r="H7" s="469" t="s">
        <v>485</v>
      </c>
      <c r="J7" s="450"/>
      <c r="K7" s="29"/>
    </row>
    <row r="8" spans="1:21" ht="15">
      <c r="A8" s="348" t="s">
        <v>34</v>
      </c>
      <c r="B8" s="389">
        <v>1.7</v>
      </c>
      <c r="C8" s="318" t="s">
        <v>485</v>
      </c>
      <c r="D8" s="675"/>
      <c r="E8" s="467"/>
      <c r="F8" s="468" t="s">
        <v>34</v>
      </c>
      <c r="G8" s="923">
        <v>1.3</v>
      </c>
      <c r="H8" s="469" t="s">
        <v>485</v>
      </c>
      <c r="K8" s="29"/>
    </row>
    <row r="9" spans="1:21">
      <c r="A9" s="348" t="s">
        <v>41</v>
      </c>
      <c r="B9" s="389">
        <v>1.7</v>
      </c>
      <c r="C9" s="318" t="s">
        <v>484</v>
      </c>
      <c r="D9" s="675"/>
      <c r="E9" s="467"/>
      <c r="F9" s="468" t="s">
        <v>26</v>
      </c>
      <c r="G9" s="924">
        <v>1.1000000000000001</v>
      </c>
      <c r="H9" s="469" t="s">
        <v>485</v>
      </c>
    </row>
    <row r="10" spans="1:21">
      <c r="A10" s="348" t="s">
        <v>29</v>
      </c>
      <c r="B10" s="389">
        <v>1.4</v>
      </c>
      <c r="C10" s="318" t="s">
        <v>485</v>
      </c>
      <c r="D10" s="675"/>
      <c r="E10" s="381"/>
      <c r="F10" s="468" t="s">
        <v>27</v>
      </c>
      <c r="G10" s="923">
        <v>1.1000000000000001</v>
      </c>
      <c r="H10" s="469" t="s">
        <v>484</v>
      </c>
    </row>
    <row r="11" spans="1:21" ht="25.5">
      <c r="A11" s="348" t="s">
        <v>40</v>
      </c>
      <c r="B11" s="389">
        <v>1.3</v>
      </c>
      <c r="C11" s="318" t="s">
        <v>485</v>
      </c>
      <c r="D11" s="675"/>
      <c r="E11" s="467"/>
      <c r="F11" s="468" t="s">
        <v>38</v>
      </c>
      <c r="G11" s="923">
        <v>1</v>
      </c>
      <c r="H11" s="469" t="s">
        <v>485</v>
      </c>
      <c r="S11" s="64"/>
    </row>
    <row r="12" spans="1:21">
      <c r="A12" s="348" t="s">
        <v>26</v>
      </c>
      <c r="B12" s="389">
        <v>0.8</v>
      </c>
      <c r="C12" s="318" t="s">
        <v>484</v>
      </c>
      <c r="D12" s="675"/>
      <c r="E12" s="467"/>
      <c r="F12" s="468" t="s">
        <v>29</v>
      </c>
      <c r="G12" s="923">
        <v>0.8</v>
      </c>
      <c r="H12" s="469" t="s">
        <v>485</v>
      </c>
    </row>
    <row r="13" spans="1:21">
      <c r="A13" s="348" t="s">
        <v>28</v>
      </c>
      <c r="B13" s="389">
        <v>0.6</v>
      </c>
      <c r="C13" s="318" t="s">
        <v>485</v>
      </c>
      <c r="D13" s="675"/>
      <c r="E13" s="467"/>
      <c r="F13" s="468" t="s">
        <v>51</v>
      </c>
      <c r="G13" s="439">
        <v>0.8</v>
      </c>
      <c r="H13" s="469" t="s">
        <v>485</v>
      </c>
    </row>
    <row r="14" spans="1:21">
      <c r="A14" s="348" t="s">
        <v>51</v>
      </c>
      <c r="B14" s="389">
        <v>0.5</v>
      </c>
      <c r="C14" s="318" t="s">
        <v>485</v>
      </c>
      <c r="D14" s="675"/>
      <c r="E14" s="467"/>
      <c r="F14" s="468" t="s">
        <v>28</v>
      </c>
      <c r="G14" s="923">
        <v>0.4</v>
      </c>
      <c r="H14" s="469" t="s">
        <v>484</v>
      </c>
    </row>
    <row r="15" spans="1:21">
      <c r="A15" s="348" t="s">
        <v>19</v>
      </c>
      <c r="B15" s="389">
        <v>0.5</v>
      </c>
      <c r="C15" s="318" t="s">
        <v>484</v>
      </c>
      <c r="D15" s="675"/>
      <c r="E15" s="467"/>
      <c r="F15" s="468" t="s">
        <v>41</v>
      </c>
      <c r="G15" s="923">
        <v>0.1</v>
      </c>
      <c r="H15" s="469"/>
    </row>
    <row r="16" spans="1:21" ht="15">
      <c r="A16" s="348" t="s">
        <v>38</v>
      </c>
      <c r="B16" s="389">
        <v>0.2</v>
      </c>
      <c r="C16" s="318"/>
      <c r="D16" s="675"/>
      <c r="E16" s="467"/>
      <c r="F16" s="468" t="s">
        <v>19</v>
      </c>
      <c r="G16" s="923">
        <v>-0.1</v>
      </c>
      <c r="H16" s="469" t="s">
        <v>484</v>
      </c>
      <c r="S16" s="63"/>
      <c r="T16" s="63"/>
      <c r="U16" s="63"/>
    </row>
    <row r="17" spans="1:19">
      <c r="A17" s="348" t="s">
        <v>20</v>
      </c>
      <c r="B17" s="389">
        <v>0.2</v>
      </c>
      <c r="C17" s="318"/>
      <c r="D17" s="675"/>
      <c r="E17" s="467"/>
      <c r="F17" s="468" t="s">
        <v>37</v>
      </c>
      <c r="G17" s="923">
        <v>-0.3</v>
      </c>
      <c r="H17" s="469" t="s">
        <v>484</v>
      </c>
    </row>
    <row r="18" spans="1:19">
      <c r="A18" s="423" t="s">
        <v>32</v>
      </c>
      <c r="B18" s="389">
        <v>-0.2</v>
      </c>
      <c r="C18" s="318"/>
      <c r="D18" s="675"/>
      <c r="E18" s="467"/>
      <c r="F18" s="468" t="s">
        <v>486</v>
      </c>
      <c r="G18" s="923">
        <v>-0.4</v>
      </c>
      <c r="H18" s="469" t="s">
        <v>484</v>
      </c>
    </row>
    <row r="19" spans="1:19" ht="14.1" customHeight="1">
      <c r="A19" s="348" t="s">
        <v>35</v>
      </c>
      <c r="B19" s="389">
        <v>-0.3</v>
      </c>
      <c r="C19" s="318" t="s">
        <v>485</v>
      </c>
      <c r="D19" s="675"/>
      <c r="E19" s="429"/>
      <c r="F19" s="468" t="s">
        <v>32</v>
      </c>
      <c r="G19" s="439">
        <v>-0.5</v>
      </c>
      <c r="H19" s="469"/>
    </row>
    <row r="20" spans="1:19">
      <c r="A20" s="348" t="s">
        <v>30</v>
      </c>
      <c r="B20" s="389">
        <v>-0.9</v>
      </c>
      <c r="C20" s="318"/>
      <c r="D20" s="675"/>
      <c r="E20" s="467"/>
      <c r="F20" s="468" t="s">
        <v>35</v>
      </c>
      <c r="G20" s="923">
        <v>-0.5</v>
      </c>
      <c r="H20" s="469" t="s">
        <v>485</v>
      </c>
    </row>
    <row r="21" spans="1:19">
      <c r="A21" s="451" t="s">
        <v>487</v>
      </c>
      <c r="B21" s="389">
        <v>-1</v>
      </c>
      <c r="C21" s="318" t="s">
        <v>485</v>
      </c>
      <c r="D21" s="675"/>
      <c r="E21" s="467"/>
      <c r="F21" s="468" t="s">
        <v>33</v>
      </c>
      <c r="G21" s="923">
        <v>-0.7</v>
      </c>
      <c r="H21" s="469" t="s">
        <v>485</v>
      </c>
    </row>
    <row r="22" spans="1:19">
      <c r="A22" s="348" t="s">
        <v>24</v>
      </c>
      <c r="B22" s="389">
        <v>-1</v>
      </c>
      <c r="C22" s="318"/>
      <c r="D22" s="675"/>
      <c r="E22" s="467"/>
      <c r="F22" s="468" t="s">
        <v>488</v>
      </c>
      <c r="G22" s="923">
        <v>-0.8</v>
      </c>
      <c r="H22" s="469" t="s">
        <v>485</v>
      </c>
    </row>
    <row r="23" spans="1:19">
      <c r="A23" s="348" t="s">
        <v>33</v>
      </c>
      <c r="B23" s="389">
        <v>-1.1000000000000001</v>
      </c>
      <c r="C23" s="318" t="s">
        <v>485</v>
      </c>
      <c r="D23" s="675"/>
      <c r="E23" s="467"/>
      <c r="F23" s="468" t="s">
        <v>24</v>
      </c>
      <c r="G23" s="439">
        <v>-1</v>
      </c>
      <c r="H23" s="469"/>
    </row>
    <row r="24" spans="1:19">
      <c r="A24" s="348" t="s">
        <v>486</v>
      </c>
      <c r="B24" s="389">
        <v>-1.2</v>
      </c>
      <c r="C24" s="318" t="s">
        <v>485</v>
      </c>
      <c r="D24" s="675"/>
      <c r="E24" s="467"/>
      <c r="F24" s="468" t="s">
        <v>18</v>
      </c>
      <c r="G24" s="439">
        <v>-1.4</v>
      </c>
      <c r="H24" s="469" t="s">
        <v>485</v>
      </c>
    </row>
    <row r="25" spans="1:19">
      <c r="A25" s="348" t="s">
        <v>31</v>
      </c>
      <c r="B25" s="389">
        <v>-2</v>
      </c>
      <c r="C25" s="318" t="s">
        <v>485</v>
      </c>
      <c r="D25" s="675"/>
      <c r="E25" s="467"/>
      <c r="F25" s="468" t="s">
        <v>31</v>
      </c>
      <c r="G25" s="439">
        <v>-1.9</v>
      </c>
      <c r="H25" s="469" t="s">
        <v>485</v>
      </c>
    </row>
    <row r="26" spans="1:19">
      <c r="A26" s="348" t="s">
        <v>18</v>
      </c>
      <c r="B26" s="389">
        <v>-2.6</v>
      </c>
      <c r="C26" s="318" t="s">
        <v>485</v>
      </c>
      <c r="D26" s="675"/>
      <c r="E26" s="467"/>
      <c r="F26" s="468" t="s">
        <v>30</v>
      </c>
      <c r="G26" s="439">
        <v>-2.6</v>
      </c>
      <c r="H26" s="469" t="s">
        <v>485</v>
      </c>
    </row>
    <row r="27" spans="1:19">
      <c r="A27" s="348" t="s">
        <v>22</v>
      </c>
      <c r="B27" s="389">
        <v>-4</v>
      </c>
      <c r="C27" s="318" t="s">
        <v>485</v>
      </c>
      <c r="D27" s="675"/>
      <c r="E27" s="467"/>
      <c r="F27" s="468" t="s">
        <v>36</v>
      </c>
      <c r="G27" s="923">
        <v>-2.6</v>
      </c>
      <c r="H27" s="469" t="s">
        <v>484</v>
      </c>
    </row>
    <row r="28" spans="1:19">
      <c r="A28" s="386"/>
      <c r="B28" s="386"/>
      <c r="C28" s="386"/>
      <c r="D28" s="386"/>
      <c r="E28" s="467"/>
      <c r="F28" s="468" t="s">
        <v>22</v>
      </c>
      <c r="G28" s="923">
        <v>-3.1</v>
      </c>
      <c r="H28" s="469" t="s">
        <v>485</v>
      </c>
    </row>
    <row r="30" spans="1:19" ht="14.25" customHeight="1">
      <c r="A30" s="452" t="s">
        <v>58</v>
      </c>
      <c r="B30" s="452"/>
      <c r="C30" s="452"/>
      <c r="D30" s="452"/>
      <c r="E30" s="452"/>
      <c r="F30" s="452"/>
      <c r="G30" s="452"/>
      <c r="H30" s="452"/>
      <c r="I30" s="452"/>
      <c r="J30" s="452"/>
      <c r="K30" s="452"/>
      <c r="L30" s="452"/>
      <c r="M30" s="452"/>
      <c r="N30" s="452"/>
      <c r="O30" s="452"/>
    </row>
    <row r="31" spans="1:19" ht="14.25" customHeight="1">
      <c r="A31" s="1059" t="s">
        <v>489</v>
      </c>
      <c r="B31" s="1059"/>
      <c r="C31" s="1059"/>
      <c r="D31" s="1059"/>
      <c r="E31" s="1059"/>
      <c r="F31" s="1059"/>
      <c r="G31" s="1059"/>
      <c r="H31" s="431"/>
      <c r="I31" s="431"/>
      <c r="J31" s="431"/>
      <c r="K31" s="431"/>
      <c r="L31" s="431"/>
      <c r="M31" s="431"/>
      <c r="N31" s="431"/>
      <c r="O31" s="431"/>
      <c r="P31" s="386"/>
      <c r="Q31" s="386"/>
      <c r="R31" s="386"/>
      <c r="S31" s="386"/>
    </row>
    <row r="32" spans="1:19" ht="15.75" customHeight="1">
      <c r="A32" s="1059" t="s">
        <v>490</v>
      </c>
      <c r="B32" s="1059"/>
      <c r="C32" s="1059"/>
      <c r="D32" s="1059"/>
      <c r="E32" s="1059"/>
      <c r="F32" s="1059"/>
      <c r="G32" s="1059"/>
      <c r="H32" s="431"/>
      <c r="I32" s="431"/>
      <c r="J32" s="431"/>
      <c r="K32" s="431"/>
      <c r="L32" s="431"/>
      <c r="M32" s="431"/>
      <c r="N32" s="431"/>
      <c r="O32" s="431"/>
      <c r="P32" s="386"/>
      <c r="Q32" s="386"/>
      <c r="R32" s="386"/>
      <c r="S32" s="386"/>
    </row>
    <row r="33" spans="1:21" s="454" customFormat="1" ht="57.6" customHeight="1">
      <c r="A33" s="1025" t="s">
        <v>491</v>
      </c>
      <c r="B33" s="1025"/>
      <c r="C33" s="1025"/>
      <c r="D33" s="1025"/>
      <c r="E33" s="1025"/>
      <c r="F33" s="1025"/>
      <c r="G33" s="1025"/>
      <c r="H33" s="379"/>
      <c r="I33" s="453"/>
      <c r="J33" s="453"/>
      <c r="K33" s="453"/>
      <c r="L33" s="453"/>
      <c r="M33" s="453"/>
      <c r="N33" s="453"/>
      <c r="O33" s="380"/>
      <c r="P33" s="39"/>
      <c r="Q33" s="39"/>
      <c r="R33" s="39"/>
      <c r="S33" s="39"/>
      <c r="T33" s="39"/>
      <c r="U33" s="39"/>
    </row>
    <row r="34" spans="1:21" ht="40.5" customHeight="1">
      <c r="A34" s="1025" t="s">
        <v>492</v>
      </c>
      <c r="B34" s="1025"/>
      <c r="C34" s="1025"/>
      <c r="D34" s="1025"/>
      <c r="E34" s="1025"/>
      <c r="F34" s="1025"/>
      <c r="G34" s="1025"/>
      <c r="H34" s="379"/>
      <c r="I34" s="376"/>
      <c r="J34" s="376"/>
      <c r="K34" s="376"/>
      <c r="L34" s="376"/>
      <c r="M34" s="376"/>
      <c r="N34" s="376"/>
      <c r="O34" s="376"/>
    </row>
    <row r="35" spans="1:21" s="458" customFormat="1" ht="42.6" customHeight="1">
      <c r="A35" s="1025" t="s">
        <v>493</v>
      </c>
      <c r="B35" s="1025"/>
      <c r="C35" s="1025"/>
      <c r="D35" s="1025"/>
      <c r="E35" s="1025"/>
      <c r="F35" s="1025"/>
      <c r="G35" s="1025"/>
      <c r="H35" s="455"/>
      <c r="I35" s="456"/>
      <c r="J35" s="456"/>
      <c r="K35" s="456"/>
      <c r="L35" s="456"/>
      <c r="M35" s="456"/>
      <c r="N35" s="456"/>
      <c r="O35" s="455"/>
      <c r="P35" s="457"/>
      <c r="Q35" s="457"/>
      <c r="R35" s="457"/>
      <c r="S35" s="457"/>
      <c r="T35" s="457"/>
      <c r="U35" s="457"/>
    </row>
    <row r="36" spans="1:21" s="30" customFormat="1" ht="27.95" customHeight="1">
      <c r="A36" s="1025" t="s">
        <v>494</v>
      </c>
      <c r="B36" s="1025"/>
      <c r="C36" s="1025"/>
      <c r="D36" s="1025"/>
      <c r="E36" s="1025"/>
      <c r="F36" s="1025"/>
      <c r="G36" s="1025"/>
      <c r="H36" s="459"/>
      <c r="I36" s="459"/>
      <c r="J36" s="459"/>
      <c r="K36" s="459"/>
      <c r="L36" s="459"/>
      <c r="M36" s="459"/>
      <c r="N36" s="459"/>
      <c r="O36" s="459"/>
      <c r="P36" s="460"/>
      <c r="Q36" s="460"/>
      <c r="R36" s="460"/>
      <c r="S36" s="460"/>
    </row>
    <row r="37" spans="1:21" ht="14.25" customHeight="1">
      <c r="A37" s="1059" t="s">
        <v>495</v>
      </c>
      <c r="B37" s="1059"/>
      <c r="C37" s="1059"/>
      <c r="D37" s="1059"/>
      <c r="E37" s="1059"/>
      <c r="F37" s="1059"/>
      <c r="G37" s="1059"/>
      <c r="H37" s="461"/>
      <c r="I37" s="462"/>
      <c r="J37" s="462"/>
      <c r="K37" s="462"/>
      <c r="L37" s="462"/>
      <c r="M37" s="462"/>
      <c r="N37" s="462"/>
      <c r="O37" s="462"/>
      <c r="P37" s="400"/>
      <c r="Q37" s="400"/>
      <c r="R37" s="400"/>
    </row>
    <row r="38" spans="1:21" ht="14.25" customHeight="1">
      <c r="A38" s="1059" t="s">
        <v>496</v>
      </c>
      <c r="B38" s="1059"/>
      <c r="C38" s="1059"/>
      <c r="D38" s="1059"/>
      <c r="E38" s="1059"/>
      <c r="F38" s="1059"/>
      <c r="G38" s="1059"/>
      <c r="H38" s="463"/>
      <c r="I38" s="463"/>
      <c r="J38" s="463"/>
      <c r="K38" s="463"/>
      <c r="L38" s="463"/>
      <c r="M38" s="463"/>
      <c r="N38" s="463"/>
      <c r="O38" s="463"/>
      <c r="P38" s="464"/>
      <c r="Q38" s="464"/>
      <c r="R38" s="464"/>
      <c r="S38" s="464"/>
    </row>
    <row r="39" spans="1:21">
      <c r="A39" s="465"/>
      <c r="B39" s="465"/>
      <c r="C39" s="465"/>
      <c r="D39" s="465"/>
      <c r="E39" s="465"/>
      <c r="F39" s="465"/>
      <c r="G39" s="465"/>
      <c r="H39" s="465"/>
      <c r="I39" s="465"/>
      <c r="J39" s="465"/>
      <c r="K39" s="465"/>
      <c r="L39" s="465"/>
      <c r="M39" s="465"/>
      <c r="N39" s="465"/>
    </row>
  </sheetData>
  <customSheetViews>
    <customSheetView guid="{78DF3811-5B27-4544-831B-FBB770B19778}" scale="90" topLeftCell="A31">
      <selection activeCell="J58" sqref="J58"/>
      <pageMargins left="0" right="0" top="0" bottom="0" header="0" footer="0"/>
      <pageSetup orientation="portrait" horizontalDpi="300" verticalDpi="300"/>
    </customSheetView>
    <customSheetView guid="{43941540-ECC5-4C5D-B15E-7850E9ACA1D8}" scale="90" topLeftCell="A28">
      <selection activeCell="O58" sqref="O58"/>
      <pageMargins left="0" right="0" top="0" bottom="0" header="0" footer="0"/>
      <pageSetup orientation="portrait" horizontalDpi="300" verticalDpi="300"/>
    </customSheetView>
    <customSheetView guid="{936B7E27-CDB4-4594-8D4B-C7775DC8E409}" scale="90">
      <selection activeCell="A4" sqref="A4"/>
      <pageMargins left="0" right="0" top="0" bottom="0" header="0" footer="0"/>
      <pageSetup orientation="portrait" horizontalDpi="300" verticalDpi="300"/>
    </customSheetView>
    <customSheetView guid="{D31C89C7-488D-467C-912C-C38A0FE0CC32}" scale="90" topLeftCell="A31">
      <selection activeCell="J58" sqref="J58"/>
      <pageMargins left="0" right="0" top="0" bottom="0" header="0" footer="0"/>
      <pageSetup orientation="portrait" horizontalDpi="300" verticalDpi="300"/>
    </customSheetView>
  </customSheetViews>
  <mergeCells count="8">
    <mergeCell ref="A36:G36"/>
    <mergeCell ref="A37:G37"/>
    <mergeCell ref="A38:G38"/>
    <mergeCell ref="A31:G31"/>
    <mergeCell ref="A32:G32"/>
    <mergeCell ref="A33:G33"/>
    <mergeCell ref="A34:G34"/>
    <mergeCell ref="A35:G35"/>
  </mergeCells>
  <pageMargins left="0.7" right="0.7" top="0.75" bottom="0.75" header="0.3" footer="0.3"/>
  <pageSetup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00B050"/>
  </sheetPr>
  <dimension ref="A1:O50"/>
  <sheetViews>
    <sheetView zoomScaleNormal="100" zoomScalePageLayoutView="70" workbookViewId="0">
      <pane ySplit="4" topLeftCell="A24" activePane="bottomLeft" state="frozen"/>
      <selection activeCell="D53" sqref="D53"/>
      <selection pane="bottomLeft" activeCell="B5" sqref="B5:F44"/>
    </sheetView>
  </sheetViews>
  <sheetFormatPr defaultColWidth="9.42578125" defaultRowHeight="14.25"/>
  <cols>
    <col min="1" max="1" width="9.42578125" style="39" bestFit="1" customWidth="1"/>
    <col min="2" max="7" width="14.5703125" style="39" customWidth="1"/>
    <col min="8" max="8" width="10.42578125" style="39" customWidth="1"/>
    <col min="9" max="16384" width="9.42578125" style="39"/>
  </cols>
  <sheetData>
    <row r="1" spans="1:9" ht="15">
      <c r="A1" s="477"/>
    </row>
    <row r="2" spans="1:9" s="63" customFormat="1" ht="32.85" customHeight="1">
      <c r="A2" s="1028" t="s">
        <v>497</v>
      </c>
      <c r="B2" s="1028"/>
      <c r="C2" s="1028"/>
      <c r="D2" s="1028"/>
      <c r="E2" s="1028"/>
      <c r="F2" s="1028"/>
    </row>
    <row r="3" spans="1:9" ht="15" customHeight="1">
      <c r="I3" s="309"/>
    </row>
    <row r="4" spans="1:9" ht="48.75" customHeight="1">
      <c r="A4" s="433" t="s">
        <v>184</v>
      </c>
      <c r="B4" s="433" t="s">
        <v>20</v>
      </c>
      <c r="C4" s="433" t="s">
        <v>18</v>
      </c>
      <c r="D4" s="433" t="s">
        <v>22</v>
      </c>
      <c r="E4" s="433" t="s">
        <v>25</v>
      </c>
      <c r="F4" s="433" t="s">
        <v>31</v>
      </c>
      <c r="G4" s="478"/>
    </row>
    <row r="5" spans="1:9" ht="15">
      <c r="A5" s="383">
        <v>1984</v>
      </c>
      <c r="B5" s="480">
        <v>109.32937278432824</v>
      </c>
      <c r="C5" s="480">
        <v>117.79573689571239</v>
      </c>
      <c r="D5" s="480">
        <v>84.822448678963852</v>
      </c>
      <c r="E5" s="480">
        <v>10.602829203219619</v>
      </c>
      <c r="F5" s="480">
        <v>19.70900295498619</v>
      </c>
      <c r="G5" s="477"/>
    </row>
    <row r="6" spans="1:9">
      <c r="A6" s="209">
        <v>1985</v>
      </c>
      <c r="B6" s="311">
        <v>115.53039808079984</v>
      </c>
      <c r="C6" s="311">
        <v>115.03189256567813</v>
      </c>
      <c r="D6" s="311">
        <v>86.574672413481821</v>
      </c>
      <c r="E6" s="311">
        <v>12.407279528857828</v>
      </c>
      <c r="F6" s="311">
        <v>19.267707032868184</v>
      </c>
      <c r="H6" s="64"/>
    </row>
    <row r="7" spans="1:9" ht="15">
      <c r="A7" s="209">
        <v>1986</v>
      </c>
      <c r="B7" s="311">
        <v>117.38285687195864</v>
      </c>
      <c r="C7" s="311">
        <v>116.8812547845998</v>
      </c>
      <c r="D7" s="311">
        <v>83.643088431477679</v>
      </c>
      <c r="E7" s="311">
        <v>13.026824615533178</v>
      </c>
      <c r="F7" s="311">
        <v>19.574713682503234</v>
      </c>
      <c r="H7" s="29"/>
    </row>
    <row r="8" spans="1:9" ht="15">
      <c r="A8" s="209">
        <v>1987</v>
      </c>
      <c r="B8" s="311">
        <v>122.63516472308284</v>
      </c>
      <c r="C8" s="311">
        <v>115.24991655079242</v>
      </c>
      <c r="D8" s="311">
        <v>84.451440159630408</v>
      </c>
      <c r="E8" s="311">
        <v>14.00908969526995</v>
      </c>
      <c r="F8" s="311">
        <v>19.999767832100336</v>
      </c>
      <c r="H8" s="29"/>
    </row>
    <row r="9" spans="1:9" ht="15">
      <c r="A9" s="209">
        <v>1988</v>
      </c>
      <c r="B9" s="311">
        <v>124.48770152001863</v>
      </c>
      <c r="C9" s="311">
        <v>115.98029305099305</v>
      </c>
      <c r="D9" s="311">
        <v>83.725516313522434</v>
      </c>
      <c r="E9" s="311">
        <v>15.05683093673243</v>
      </c>
      <c r="F9" s="311">
        <v>18.097019521442292</v>
      </c>
      <c r="H9" s="29"/>
    </row>
    <row r="10" spans="1:9" ht="15">
      <c r="A10" s="209">
        <v>1989</v>
      </c>
      <c r="B10" s="311">
        <v>126.37318497745331</v>
      </c>
      <c r="C10" s="311">
        <v>113.15239563353701</v>
      </c>
      <c r="D10" s="311">
        <v>82.975693301780495</v>
      </c>
      <c r="E10" s="311">
        <v>13.491517199296805</v>
      </c>
      <c r="F10" s="311">
        <v>18.859377333657552</v>
      </c>
      <c r="H10" s="29"/>
    </row>
    <row r="11" spans="1:9">
      <c r="A11" s="209">
        <v>1990</v>
      </c>
      <c r="B11" s="311">
        <v>137.8261734721622</v>
      </c>
      <c r="C11" s="311">
        <v>112.4428449775579</v>
      </c>
      <c r="D11" s="311">
        <v>82.702696941689524</v>
      </c>
      <c r="E11" s="311">
        <v>14.628265872633669</v>
      </c>
      <c r="F11" s="311">
        <v>17.462184565623783</v>
      </c>
    </row>
    <row r="12" spans="1:9">
      <c r="A12" s="209">
        <v>1991</v>
      </c>
      <c r="B12" s="311">
        <v>157.51656071128636</v>
      </c>
      <c r="C12" s="311">
        <v>109.19338331856858</v>
      </c>
      <c r="D12" s="311">
        <v>81.222316757409331</v>
      </c>
      <c r="E12" s="311">
        <v>13.229323814291309</v>
      </c>
      <c r="F12" s="311">
        <v>18.031306548309058</v>
      </c>
    </row>
    <row r="13" spans="1:9">
      <c r="A13" s="209">
        <v>1992</v>
      </c>
      <c r="B13" s="311">
        <v>174.33286652127498</v>
      </c>
      <c r="C13" s="311">
        <v>109.46287138331276</v>
      </c>
      <c r="D13" s="311">
        <v>83.339286511340632</v>
      </c>
      <c r="E13" s="311">
        <v>14.748495160936553</v>
      </c>
      <c r="F13" s="311">
        <v>18.840707655834716</v>
      </c>
    </row>
    <row r="14" spans="1:9">
      <c r="A14" s="209">
        <v>1993</v>
      </c>
      <c r="B14" s="311">
        <v>192.34448213256462</v>
      </c>
      <c r="C14" s="311">
        <v>107.85992130305644</v>
      </c>
      <c r="D14" s="311">
        <v>80.047375240248726</v>
      </c>
      <c r="E14" s="311">
        <v>15.036310831725929</v>
      </c>
      <c r="F14" s="311">
        <v>18.276185115517197</v>
      </c>
    </row>
    <row r="15" spans="1:9">
      <c r="A15" s="209">
        <v>1994</v>
      </c>
      <c r="B15" s="311">
        <v>174.87109159543613</v>
      </c>
      <c r="C15" s="311">
        <v>101.77494907206442</v>
      </c>
      <c r="D15" s="311">
        <v>81.503958312792705</v>
      </c>
      <c r="E15" s="311">
        <v>15.600708237928787</v>
      </c>
      <c r="F15" s="311">
        <v>17.587153042453938</v>
      </c>
    </row>
    <row r="16" spans="1:9">
      <c r="A16" s="209">
        <v>1995</v>
      </c>
      <c r="B16" s="311">
        <v>153.58325099235381</v>
      </c>
      <c r="C16" s="311">
        <v>101.17347954895666</v>
      </c>
      <c r="D16" s="311">
        <v>79.59818832110264</v>
      </c>
      <c r="E16" s="311">
        <v>16.103435934610285</v>
      </c>
      <c r="F16" s="311">
        <v>18.536637880112966</v>
      </c>
    </row>
    <row r="17" spans="1:7">
      <c r="A17" s="209">
        <v>1996</v>
      </c>
      <c r="B17" s="311">
        <v>156.06947777128616</v>
      </c>
      <c r="C17" s="311">
        <v>98.666168785143157</v>
      </c>
      <c r="D17" s="311">
        <v>77.469779462350701</v>
      </c>
      <c r="E17" s="311">
        <v>16.055560730721666</v>
      </c>
      <c r="F17" s="311">
        <v>18.075642316815088</v>
      </c>
    </row>
    <row r="18" spans="1:7">
      <c r="A18" s="209">
        <v>1997</v>
      </c>
      <c r="B18" s="311">
        <v>165.99575883620844</v>
      </c>
      <c r="C18" s="311">
        <v>94.446638420364323</v>
      </c>
      <c r="D18" s="311">
        <v>78.332620983605338</v>
      </c>
      <c r="E18" s="311">
        <v>16.684192960761845</v>
      </c>
      <c r="F18" s="311">
        <v>17.808273651582233</v>
      </c>
    </row>
    <row r="19" spans="1:7">
      <c r="A19" s="209">
        <v>1998</v>
      </c>
      <c r="B19" s="311">
        <v>165.67487054060015</v>
      </c>
      <c r="C19" s="311">
        <v>95.363540911680801</v>
      </c>
      <c r="D19" s="311">
        <v>80.944099100928071</v>
      </c>
      <c r="E19" s="311">
        <v>16.257102957797226</v>
      </c>
      <c r="F19" s="311">
        <v>17.980591410537286</v>
      </c>
    </row>
    <row r="20" spans="1:7">
      <c r="A20" s="209">
        <v>1999</v>
      </c>
      <c r="B20" s="311">
        <v>172.31911531423276</v>
      </c>
      <c r="C20" s="311">
        <v>95.274134035223099</v>
      </c>
      <c r="D20" s="311">
        <v>81.365321161531469</v>
      </c>
      <c r="E20" s="311">
        <v>18.754528325801921</v>
      </c>
      <c r="F20" s="311">
        <v>19.439439003057853</v>
      </c>
    </row>
    <row r="21" spans="1:7">
      <c r="A21" s="209">
        <v>2000</v>
      </c>
      <c r="B21" s="311">
        <v>177.84895334280995</v>
      </c>
      <c r="C21" s="311">
        <v>89.96773789222263</v>
      </c>
      <c r="D21" s="311">
        <v>82.649899392060135</v>
      </c>
      <c r="E21" s="311">
        <v>17.946098572446964</v>
      </c>
      <c r="F21" s="311">
        <v>18.285418265239826</v>
      </c>
    </row>
    <row r="22" spans="1:7">
      <c r="A22" s="209">
        <v>2001</v>
      </c>
      <c r="B22" s="311">
        <v>190.79326980816785</v>
      </c>
      <c r="C22" s="311">
        <v>89.298478276121116</v>
      </c>
      <c r="D22" s="311">
        <v>81.925309598573534</v>
      </c>
      <c r="E22" s="311">
        <v>18.663505399342228</v>
      </c>
      <c r="F22" s="311">
        <v>17.89722799357612</v>
      </c>
    </row>
    <row r="23" spans="1:7">
      <c r="A23" s="209">
        <v>2002</v>
      </c>
      <c r="B23" s="311">
        <v>176.34416608938662</v>
      </c>
      <c r="C23" s="311">
        <v>86.849811476365005</v>
      </c>
      <c r="D23" s="311">
        <v>80.084215202635121</v>
      </c>
      <c r="E23" s="311">
        <v>17.765457715725894</v>
      </c>
      <c r="F23" s="311">
        <v>18.62037920367386</v>
      </c>
    </row>
    <row r="24" spans="1:7">
      <c r="A24" s="209">
        <v>2003</v>
      </c>
      <c r="B24" s="311">
        <v>167.44889632681969</v>
      </c>
      <c r="C24" s="311">
        <v>84.535169811405964</v>
      </c>
      <c r="D24" s="311">
        <v>78.24469098166486</v>
      </c>
      <c r="E24" s="311">
        <v>18.581296230572764</v>
      </c>
      <c r="F24" s="311">
        <v>19.769551685252523</v>
      </c>
    </row>
    <row r="25" spans="1:7">
      <c r="A25" s="209">
        <v>2004</v>
      </c>
      <c r="B25" s="311">
        <v>171.31567811262028</v>
      </c>
      <c r="C25" s="311">
        <v>84.104310937188799</v>
      </c>
      <c r="D25" s="311">
        <v>80.144969657803955</v>
      </c>
      <c r="E25" s="311">
        <v>18.6807115886768</v>
      </c>
      <c r="F25" s="311">
        <v>19.362392126604593</v>
      </c>
    </row>
    <row r="26" spans="1:7">
      <c r="A26" s="209">
        <v>2005</v>
      </c>
      <c r="B26" s="311">
        <v>171.85946652388822</v>
      </c>
      <c r="C26" s="311">
        <v>83.604212321336362</v>
      </c>
      <c r="D26" s="311">
        <v>80.135712866693538</v>
      </c>
      <c r="E26" s="311">
        <v>18.692947863426188</v>
      </c>
      <c r="F26" s="311">
        <v>18.696649138524137</v>
      </c>
    </row>
    <row r="27" spans="1:7">
      <c r="A27" s="209">
        <v>2006</v>
      </c>
      <c r="B27" s="311">
        <v>180.43468226027224</v>
      </c>
      <c r="C27" s="311">
        <v>82.434145377540986</v>
      </c>
      <c r="D27" s="311">
        <v>79.175652994912767</v>
      </c>
      <c r="E27" s="311">
        <v>20.402744620718018</v>
      </c>
      <c r="F27" s="311">
        <v>19.305154816834229</v>
      </c>
    </row>
    <row r="28" spans="1:7">
      <c r="A28" s="209">
        <v>2007</v>
      </c>
      <c r="B28" s="311">
        <v>180.54798533868922</v>
      </c>
      <c r="C28" s="311">
        <v>82.248989661787604</v>
      </c>
      <c r="D28" s="311">
        <v>79.670566886818108</v>
      </c>
      <c r="E28" s="311">
        <v>20.328463757265194</v>
      </c>
      <c r="F28" s="311">
        <v>20.357431086786914</v>
      </c>
    </row>
    <row r="29" spans="1:7">
      <c r="A29" s="209">
        <v>2008</v>
      </c>
      <c r="B29" s="311">
        <v>164.53209916916254</v>
      </c>
      <c r="C29" s="311">
        <v>78.856234201285773</v>
      </c>
      <c r="D29" s="311">
        <v>80.316402796835746</v>
      </c>
      <c r="E29" s="311">
        <v>21.044327701952749</v>
      </c>
      <c r="F29" s="311">
        <v>20.145312036762334</v>
      </c>
      <c r="G29" s="799"/>
    </row>
    <row r="30" spans="1:7" ht="15">
      <c r="A30" s="209">
        <v>2009</v>
      </c>
      <c r="B30" s="311">
        <v>159.4437219868943</v>
      </c>
      <c r="C30" s="311">
        <v>79.371388420294124</v>
      </c>
      <c r="D30" s="311">
        <v>77.609920833970889</v>
      </c>
      <c r="E30" s="311">
        <v>21.751413333660512</v>
      </c>
      <c r="F30" s="311">
        <v>20.054636898466416</v>
      </c>
      <c r="G30" s="803"/>
    </row>
    <row r="31" spans="1:7">
      <c r="A31" s="209">
        <v>2010</v>
      </c>
      <c r="B31" s="311">
        <v>157.21115162677671</v>
      </c>
      <c r="C31" s="311">
        <v>80.246753460041987</v>
      </c>
      <c r="D31" s="311">
        <v>76.444151873027195</v>
      </c>
      <c r="E31" s="311">
        <v>22.69955134590716</v>
      </c>
      <c r="F31" s="311">
        <v>22.314254450406402</v>
      </c>
      <c r="G31" s="799"/>
    </row>
    <row r="32" spans="1:7">
      <c r="A32" s="209">
        <v>2011</v>
      </c>
      <c r="B32" s="311">
        <v>161.04788404046738</v>
      </c>
      <c r="C32" s="311">
        <v>77.221974908495753</v>
      </c>
      <c r="D32" s="311">
        <v>77.324917250644191</v>
      </c>
      <c r="E32" s="311">
        <v>22.810033262609874</v>
      </c>
      <c r="F32" s="311">
        <v>21.54794601354034</v>
      </c>
      <c r="G32" s="799"/>
    </row>
    <row r="33" spans="1:15">
      <c r="A33" s="209">
        <v>2012</v>
      </c>
      <c r="B33" s="311">
        <v>139.45227496361764</v>
      </c>
      <c r="C33" s="311">
        <v>78.568864192310031</v>
      </c>
      <c r="D33" s="311">
        <v>74.874530231191869</v>
      </c>
      <c r="E33" s="311">
        <v>22.47252956568796</v>
      </c>
      <c r="F33" s="311">
        <v>20.6078314765561</v>
      </c>
      <c r="G33" s="799"/>
    </row>
    <row r="34" spans="1:15">
      <c r="A34" s="209">
        <v>2013</v>
      </c>
      <c r="B34" s="311">
        <v>123.39904486930915</v>
      </c>
      <c r="C34" s="311">
        <v>74.659094254297798</v>
      </c>
      <c r="D34" s="311">
        <v>74.532467626049666</v>
      </c>
      <c r="E34" s="311">
        <v>23.508696264519656</v>
      </c>
      <c r="F34" s="311">
        <v>21.0745887286722</v>
      </c>
      <c r="G34" s="799"/>
    </row>
    <row r="35" spans="1:15">
      <c r="A35" s="209">
        <v>2014</v>
      </c>
      <c r="B35" s="311">
        <v>117.71693307330094</v>
      </c>
      <c r="C35" s="311">
        <v>74.997784444866127</v>
      </c>
      <c r="D35" s="311">
        <v>73.755057387231233</v>
      </c>
      <c r="E35" s="311">
        <v>24.323912211788272</v>
      </c>
      <c r="F35" s="311">
        <v>19.648399467621477</v>
      </c>
      <c r="G35" s="799"/>
    </row>
    <row r="36" spans="1:15">
      <c r="A36" s="209">
        <v>2015</v>
      </c>
      <c r="B36" s="311">
        <v>116.0175146793022</v>
      </c>
      <c r="C36" s="311">
        <v>72.201664227791866</v>
      </c>
      <c r="D36" s="311">
        <v>72.965738058144709</v>
      </c>
      <c r="E36" s="311">
        <v>24.77546086283068</v>
      </c>
      <c r="F36" s="311">
        <v>20.898730632277896</v>
      </c>
      <c r="G36" s="37"/>
      <c r="H36" s="64"/>
    </row>
    <row r="37" spans="1:15">
      <c r="A37" s="209">
        <v>2016</v>
      </c>
      <c r="B37" s="311">
        <v>120.97162688533388</v>
      </c>
      <c r="C37" s="311">
        <v>69.349991344203247</v>
      </c>
      <c r="D37" s="311">
        <v>67.634191019926647</v>
      </c>
      <c r="E37" s="311">
        <v>24.853411143077196</v>
      </c>
      <c r="F37" s="311">
        <v>19.504624356358512</v>
      </c>
      <c r="G37" s="37"/>
    </row>
    <row r="38" spans="1:15">
      <c r="A38" s="209">
        <v>2017</v>
      </c>
      <c r="B38" s="311">
        <v>123.60991362927658</v>
      </c>
      <c r="C38" s="311">
        <v>69.454522306611963</v>
      </c>
      <c r="D38" s="311">
        <v>64.853734452887764</v>
      </c>
      <c r="E38" s="311">
        <v>25.28271130809124</v>
      </c>
      <c r="F38" s="311">
        <v>18.676662046411881</v>
      </c>
    </row>
    <row r="39" spans="1:15">
      <c r="A39" s="209">
        <v>2018</v>
      </c>
      <c r="B39" s="311">
        <v>125.20322743146167</v>
      </c>
      <c r="C39" s="311">
        <v>65.709712033965559</v>
      </c>
      <c r="D39" s="311">
        <v>63.30856374848404</v>
      </c>
      <c r="E39" s="311">
        <v>25.68518497785475</v>
      </c>
      <c r="F39" s="311">
        <v>18.503903361450821</v>
      </c>
    </row>
    <row r="40" spans="1:15">
      <c r="A40" s="209">
        <v>2019</v>
      </c>
      <c r="B40" s="311">
        <v>118.2632099065322</v>
      </c>
      <c r="C40" s="311">
        <v>65.301522720109105</v>
      </c>
      <c r="D40" s="311">
        <v>62.625616243532079</v>
      </c>
      <c r="E40" s="311">
        <v>26.114392883317329</v>
      </c>
      <c r="F40" s="311">
        <v>17.856573664934739</v>
      </c>
    </row>
    <row r="41" spans="1:15">
      <c r="A41" s="73">
        <v>2020</v>
      </c>
      <c r="B41" s="909">
        <v>120.68597587194824</v>
      </c>
      <c r="C41" s="910">
        <v>64.279509332023991</v>
      </c>
      <c r="D41" s="909">
        <v>63.253480989647734</v>
      </c>
      <c r="E41" s="911">
        <v>27.277468864275281</v>
      </c>
      <c r="F41" s="910">
        <v>18.987552219789649</v>
      </c>
      <c r="G41" s="93" t="s">
        <v>187</v>
      </c>
    </row>
    <row r="42" spans="1:15">
      <c r="A42" s="73">
        <v>2021</v>
      </c>
      <c r="B42" s="909">
        <v>120.71008972181961</v>
      </c>
      <c r="C42" s="910">
        <v>62.850479054586067</v>
      </c>
      <c r="D42" s="909">
        <v>62.352931756955208</v>
      </c>
      <c r="E42" s="912">
        <v>27.937209354288033</v>
      </c>
      <c r="F42" s="910">
        <v>18.874473497112909</v>
      </c>
      <c r="G42" s="75"/>
    </row>
    <row r="43" spans="1:15">
      <c r="A43" s="73">
        <v>2022</v>
      </c>
      <c r="B43" s="909">
        <v>120.77854295496736</v>
      </c>
      <c r="C43" s="910">
        <v>61.474859798734315</v>
      </c>
      <c r="D43" s="909">
        <v>61.431371088167779</v>
      </c>
      <c r="E43" s="912">
        <v>28.561993143335592</v>
      </c>
      <c r="F43" s="910">
        <v>18.7570074724721</v>
      </c>
      <c r="G43" s="75"/>
    </row>
    <row r="44" spans="1:15">
      <c r="A44" s="73">
        <v>2023</v>
      </c>
      <c r="B44" s="913">
        <v>120.79240614001283</v>
      </c>
      <c r="C44" s="914">
        <v>60.070389038396023</v>
      </c>
      <c r="D44" s="913">
        <v>60.486235845762359</v>
      </c>
      <c r="E44" s="915">
        <v>29.196616059819405</v>
      </c>
      <c r="F44" s="914">
        <v>18.649607092414723</v>
      </c>
      <c r="G44" s="75"/>
    </row>
    <row r="46" spans="1:15" s="386" customFormat="1" ht="28.35" customHeight="1">
      <c r="A46" s="1061" t="s">
        <v>498</v>
      </c>
      <c r="B46" s="1061"/>
      <c r="C46" s="1061"/>
      <c r="D46" s="1061"/>
      <c r="E46" s="1061"/>
      <c r="F46" s="1061"/>
      <c r="G46" s="1061"/>
    </row>
    <row r="47" spans="1:15" s="386" customFormat="1" ht="41.25" customHeight="1">
      <c r="A47" s="1062" t="s">
        <v>499</v>
      </c>
      <c r="B47" s="1026"/>
      <c r="C47" s="1026"/>
      <c r="D47" s="1026"/>
      <c r="E47" s="1026"/>
      <c r="F47" s="1026"/>
      <c r="G47" s="1026"/>
      <c r="H47" s="39"/>
      <c r="I47" s="39"/>
      <c r="J47" s="39"/>
      <c r="K47" s="39"/>
      <c r="L47" s="39"/>
      <c r="M47" s="39"/>
      <c r="N47" s="39"/>
      <c r="O47" s="39"/>
    </row>
    <row r="48" spans="1:15" s="479" customFormat="1" ht="54" customHeight="1">
      <c r="A48" s="1063" t="s">
        <v>500</v>
      </c>
      <c r="B48" s="1063"/>
      <c r="C48" s="1063"/>
      <c r="D48" s="1063"/>
      <c r="E48" s="1063"/>
      <c r="F48" s="1063"/>
      <c r="G48" s="1063"/>
    </row>
    <row r="49" spans="1:10" s="386" customFormat="1" ht="12.75">
      <c r="A49" s="1064" t="s">
        <v>9</v>
      </c>
      <c r="B49" s="1064"/>
      <c r="C49" s="1064"/>
      <c r="D49" s="1064"/>
      <c r="E49" s="1064"/>
      <c r="F49" s="1064"/>
      <c r="G49" s="1064"/>
      <c r="H49" s="88"/>
      <c r="I49" s="88"/>
      <c r="J49" s="88"/>
    </row>
    <row r="50" spans="1:10" s="386" customFormat="1" ht="12.75">
      <c r="A50" s="1060" t="s">
        <v>482</v>
      </c>
      <c r="B50" s="1060"/>
      <c r="C50" s="1060"/>
      <c r="D50" s="1060"/>
      <c r="E50" s="1060"/>
      <c r="F50" s="1060"/>
      <c r="G50" s="1060"/>
    </row>
  </sheetData>
  <customSheetViews>
    <customSheetView guid="{78DF3811-5B27-4544-831B-FBB770B19778}" scale="70">
      <selection activeCell="D48" sqref="D48"/>
      <pageMargins left="0" right="0" top="0" bottom="0" header="0" footer="0"/>
      <pageSetup orientation="portrait" horizontalDpi="300" verticalDpi="300"/>
    </customSheetView>
    <customSheetView guid="{43941540-ECC5-4C5D-B15E-7850E9ACA1D8}" scale="70">
      <selection activeCell="C54" sqref="C54"/>
      <pageMargins left="0" right="0" top="0" bottom="0" header="0" footer="0"/>
      <pageSetup orientation="portrait" horizontalDpi="300" verticalDpi="300"/>
    </customSheetView>
    <customSheetView guid="{936B7E27-CDB4-4594-8D4B-C7775DC8E409}" scale="70">
      <selection activeCell="A42" sqref="A42:I44"/>
      <pageMargins left="0" right="0" top="0" bottom="0" header="0" footer="0"/>
      <pageSetup orientation="portrait" horizontalDpi="300" verticalDpi="300"/>
    </customSheetView>
    <customSheetView guid="{D31C89C7-488D-467C-912C-C38A0FE0CC32}" scale="70">
      <selection activeCell="D48" sqref="D48"/>
      <pageMargins left="0" right="0" top="0" bottom="0" header="0" footer="0"/>
      <pageSetup orientation="portrait" horizontalDpi="300" verticalDpi="300"/>
    </customSheetView>
  </customSheetViews>
  <mergeCells count="6">
    <mergeCell ref="A50:G50"/>
    <mergeCell ref="A2:F2"/>
    <mergeCell ref="A46:G46"/>
    <mergeCell ref="A47:G47"/>
    <mergeCell ref="A48:G48"/>
    <mergeCell ref="A49:G49"/>
  </mergeCells>
  <pageMargins left="0.7" right="0.7" top="0.75" bottom="0.75" header="0.3" footer="0.3"/>
  <pageSetup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00B050"/>
  </sheetPr>
  <dimension ref="A1:T77"/>
  <sheetViews>
    <sheetView zoomScaleNormal="100" workbookViewId="0">
      <pane ySplit="4" topLeftCell="A25" activePane="bottomLeft" state="frozen"/>
      <selection activeCell="D53" sqref="D53"/>
      <selection pane="bottomLeft" activeCell="A46" sqref="A46:H52"/>
    </sheetView>
  </sheetViews>
  <sheetFormatPr defaultColWidth="9.42578125" defaultRowHeight="15"/>
  <cols>
    <col min="1" max="1" width="9.42578125" style="1" bestFit="1" customWidth="1"/>
    <col min="2" max="3" width="14.5703125" style="1" customWidth="1"/>
    <col min="4" max="5" width="14.5703125" customWidth="1"/>
    <col min="6" max="7" width="14.5703125" style="1" customWidth="1"/>
    <col min="8" max="8" width="11.5703125" style="1" customWidth="1"/>
    <col min="9" max="16384" width="9.42578125" style="1"/>
  </cols>
  <sheetData>
    <row r="1" spans="1:10">
      <c r="A1" s="321"/>
      <c r="B1" s="20"/>
      <c r="C1" s="20"/>
      <c r="D1" s="20"/>
      <c r="E1" s="20"/>
      <c r="F1" s="20"/>
      <c r="G1" s="20"/>
    </row>
    <row r="2" spans="1:10" s="63" customFormat="1" ht="33" customHeight="1">
      <c r="A2" s="1028" t="s">
        <v>501</v>
      </c>
      <c r="B2" s="1028"/>
      <c r="C2" s="1028"/>
      <c r="D2" s="1028"/>
      <c r="E2" s="1028"/>
      <c r="F2" s="1028"/>
      <c r="G2" s="1028"/>
    </row>
    <row r="3" spans="1:10" s="30" customFormat="1" ht="15" customHeight="1">
      <c r="I3" s="80"/>
    </row>
    <row r="4" spans="1:10" ht="30">
      <c r="A4" s="40" t="s">
        <v>184</v>
      </c>
      <c r="B4" s="40" t="s">
        <v>19</v>
      </c>
      <c r="C4" s="40" t="s">
        <v>18</v>
      </c>
      <c r="D4" s="40" t="s">
        <v>22</v>
      </c>
      <c r="E4" s="40" t="s">
        <v>30</v>
      </c>
      <c r="F4" s="40" t="s">
        <v>36</v>
      </c>
      <c r="G4" s="40" t="s">
        <v>39</v>
      </c>
      <c r="J4" s="309"/>
    </row>
    <row r="5" spans="1:10">
      <c r="A5" s="36">
        <v>1984</v>
      </c>
      <c r="B5" s="262">
        <v>116.31005444407135</v>
      </c>
      <c r="C5" s="262">
        <v>40.07195186530231</v>
      </c>
      <c r="D5" s="262">
        <v>64.333184698694581</v>
      </c>
      <c r="E5" s="262">
        <v>5.4277574245414089</v>
      </c>
      <c r="F5" s="262">
        <v>18.498943483153123</v>
      </c>
      <c r="G5" s="262">
        <v>13.050680948001032</v>
      </c>
      <c r="I5" s="41"/>
    </row>
    <row r="6" spans="1:10">
      <c r="A6" s="36">
        <v>1985</v>
      </c>
      <c r="B6" s="262">
        <v>120.13570965154597</v>
      </c>
      <c r="C6" s="262">
        <v>41.614854788724955</v>
      </c>
      <c r="D6" s="262">
        <v>66.002152242500131</v>
      </c>
      <c r="E6" s="262">
        <v>6.1494445523051118</v>
      </c>
      <c r="F6" s="262">
        <v>18.613831145532327</v>
      </c>
      <c r="G6" s="262">
        <v>13.193462270602142</v>
      </c>
    </row>
    <row r="7" spans="1:10">
      <c r="A7" s="36">
        <v>1986</v>
      </c>
      <c r="B7" s="262">
        <v>114.49185367084563</v>
      </c>
      <c r="C7" s="262">
        <v>42.620997522046558</v>
      </c>
      <c r="D7" s="262">
        <v>61.55412263387008</v>
      </c>
      <c r="E7" s="262">
        <v>6.1163959368993615</v>
      </c>
      <c r="F7" s="262">
        <v>16.842466754326331</v>
      </c>
      <c r="G7" s="262">
        <v>12.370117904211789</v>
      </c>
      <c r="I7" s="12"/>
    </row>
    <row r="8" spans="1:10">
      <c r="A8" s="36">
        <v>1987</v>
      </c>
      <c r="B8" s="262">
        <v>117.9483414469607</v>
      </c>
      <c r="C8" s="262">
        <v>44.833505719122101</v>
      </c>
      <c r="D8" s="262">
        <v>61.135151320842525</v>
      </c>
      <c r="E8" s="262">
        <v>6.1493367741197886</v>
      </c>
      <c r="F8" s="262">
        <v>17.434621477716131</v>
      </c>
      <c r="G8" s="262">
        <v>11.938176462733788</v>
      </c>
      <c r="I8" s="12"/>
    </row>
    <row r="9" spans="1:10">
      <c r="A9" s="36">
        <v>1988</v>
      </c>
      <c r="B9" s="262">
        <v>129.06585054794814</v>
      </c>
      <c r="C9" s="262">
        <v>46.786218451434834</v>
      </c>
      <c r="D9" s="262">
        <v>60.527936798948467</v>
      </c>
      <c r="E9" s="262">
        <v>6.0682914030657189</v>
      </c>
      <c r="F9" s="262">
        <v>17.789077322437663</v>
      </c>
      <c r="G9" s="262">
        <v>11.64721669639275</v>
      </c>
      <c r="I9" s="12"/>
    </row>
    <row r="10" spans="1:10">
      <c r="A10" s="36">
        <v>1989</v>
      </c>
      <c r="B10" s="262">
        <v>126.57224184878467</v>
      </c>
      <c r="C10" s="262">
        <v>46.785873359785064</v>
      </c>
      <c r="D10" s="262">
        <v>59.188833782820574</v>
      </c>
      <c r="E10" s="262">
        <v>6.331822069587866</v>
      </c>
      <c r="F10" s="262">
        <v>16.815565411332937</v>
      </c>
      <c r="G10" s="262">
        <v>11.368867587027367</v>
      </c>
      <c r="I10" s="12"/>
    </row>
    <row r="11" spans="1:10">
      <c r="A11" s="36">
        <v>1990</v>
      </c>
      <c r="B11" s="262">
        <v>127.15135437063275</v>
      </c>
      <c r="C11" s="262">
        <v>47.987044999226107</v>
      </c>
      <c r="D11" s="262">
        <v>58.591581523035941</v>
      </c>
      <c r="E11" s="262">
        <v>6.5269027230320829</v>
      </c>
      <c r="F11" s="262">
        <v>16.861779258224406</v>
      </c>
      <c r="G11" s="262">
        <v>12.229157316203263</v>
      </c>
    </row>
    <row r="12" spans="1:10">
      <c r="A12" s="36">
        <v>1991</v>
      </c>
      <c r="B12" s="262">
        <v>133.90708546088652</v>
      </c>
      <c r="C12" s="262">
        <v>48.702186944302348</v>
      </c>
      <c r="D12" s="262">
        <v>58.542904779156373</v>
      </c>
      <c r="E12" s="262">
        <v>7.1157165598104246</v>
      </c>
      <c r="F12" s="262">
        <v>16.662769874217151</v>
      </c>
      <c r="G12" s="262">
        <v>11.006805685775859</v>
      </c>
    </row>
    <row r="13" spans="1:10">
      <c r="A13" s="36">
        <v>1992</v>
      </c>
      <c r="B13" s="262">
        <v>134.75151620195774</v>
      </c>
      <c r="C13" s="262">
        <v>51.72927593829862</v>
      </c>
      <c r="D13" s="262">
        <v>56.461480647079256</v>
      </c>
      <c r="E13" s="262">
        <v>7.7830969024888415</v>
      </c>
      <c r="F13" s="262">
        <v>16.030803078945748</v>
      </c>
      <c r="G13" s="262">
        <v>11.187566260087914</v>
      </c>
    </row>
    <row r="14" spans="1:10">
      <c r="A14" s="36">
        <v>1993</v>
      </c>
      <c r="B14" s="262">
        <v>130.27623671685524</v>
      </c>
      <c r="C14" s="262">
        <v>52.460272015689583</v>
      </c>
      <c r="D14" s="262">
        <v>56.569282428934898</v>
      </c>
      <c r="E14" s="262">
        <v>8.2185597027001425</v>
      </c>
      <c r="F14" s="262">
        <v>15.959384008155107</v>
      </c>
      <c r="G14" s="262">
        <v>10.959823526492789</v>
      </c>
    </row>
    <row r="15" spans="1:10">
      <c r="A15" s="36">
        <v>1994</v>
      </c>
      <c r="B15" s="262">
        <v>129.39433422917733</v>
      </c>
      <c r="C15" s="262">
        <v>50.934825026341265</v>
      </c>
      <c r="D15" s="262">
        <v>55.13441835187119</v>
      </c>
      <c r="E15" s="262">
        <v>8.7629468018896084</v>
      </c>
      <c r="F15" s="262">
        <v>15.278908656662486</v>
      </c>
      <c r="G15" s="262">
        <v>10.538453444158156</v>
      </c>
    </row>
    <row r="16" spans="1:10">
      <c r="A16" s="36">
        <v>1995</v>
      </c>
      <c r="B16" s="262">
        <v>129.08380656703466</v>
      </c>
      <c r="C16" s="262">
        <v>53.097989128260124</v>
      </c>
      <c r="D16" s="262">
        <v>54.684896059383362</v>
      </c>
      <c r="E16" s="262">
        <v>8.6139729921458894</v>
      </c>
      <c r="F16" s="262">
        <v>16.408492796128478</v>
      </c>
      <c r="G16" s="262">
        <v>10.591266450397608</v>
      </c>
    </row>
    <row r="17" spans="1:8">
      <c r="A17" s="36">
        <v>1996</v>
      </c>
      <c r="B17" s="262">
        <v>128.94752751135383</v>
      </c>
      <c r="C17" s="262">
        <v>54.328884522180857</v>
      </c>
      <c r="D17" s="262">
        <v>53.605768273968401</v>
      </c>
      <c r="E17" s="262">
        <v>8.7449309316967927</v>
      </c>
      <c r="F17" s="262">
        <v>14.971577177974902</v>
      </c>
      <c r="G17" s="262">
        <v>10.611744220402262</v>
      </c>
    </row>
    <row r="18" spans="1:8">
      <c r="A18" s="36">
        <v>1997</v>
      </c>
      <c r="B18" s="262">
        <v>134.90132490559782</v>
      </c>
      <c r="C18" s="262">
        <v>54.246011152150253</v>
      </c>
      <c r="D18" s="262">
        <v>53.915720151130735</v>
      </c>
      <c r="E18" s="262">
        <v>8.9727131628587191</v>
      </c>
      <c r="F18" s="262">
        <v>15.224267739780331</v>
      </c>
      <c r="G18" s="262">
        <v>9.7480424572289284</v>
      </c>
    </row>
    <row r="19" spans="1:8">
      <c r="A19" s="36">
        <v>1998</v>
      </c>
      <c r="B19" s="262">
        <v>132.99516867867663</v>
      </c>
      <c r="C19" s="262">
        <v>56.631994460634139</v>
      </c>
      <c r="D19" s="262">
        <v>56.638197326314902</v>
      </c>
      <c r="E19" s="262">
        <v>8.9303368422805232</v>
      </c>
      <c r="F19" s="262">
        <v>15.45769857730107</v>
      </c>
      <c r="G19" s="262">
        <v>9.7137967190826799</v>
      </c>
    </row>
    <row r="20" spans="1:8">
      <c r="A20" s="36">
        <v>1999</v>
      </c>
      <c r="B20" s="262">
        <v>136.50015226645183</v>
      </c>
      <c r="C20" s="262">
        <v>55.723024411613146</v>
      </c>
      <c r="D20" s="262">
        <v>55.829508592319158</v>
      </c>
      <c r="E20" s="262">
        <v>10.509179215089969</v>
      </c>
      <c r="F20" s="262">
        <v>14.804808048803315</v>
      </c>
      <c r="G20" s="262">
        <v>9.7058380244670808</v>
      </c>
    </row>
    <row r="21" spans="1:8">
      <c r="A21" s="36">
        <v>2000</v>
      </c>
      <c r="B21" s="262">
        <v>129.86435336479195</v>
      </c>
      <c r="C21" s="262">
        <v>57.276019175104416</v>
      </c>
      <c r="D21" s="262">
        <v>56.958422675369434</v>
      </c>
      <c r="E21" s="262">
        <v>11.618235054408258</v>
      </c>
      <c r="F21" s="262">
        <v>15.00723336066909</v>
      </c>
      <c r="G21" s="262">
        <v>9.3273257892444867</v>
      </c>
    </row>
    <row r="22" spans="1:8">
      <c r="A22" s="36">
        <v>2001</v>
      </c>
      <c r="B22" s="262">
        <v>128.75723302336638</v>
      </c>
      <c r="C22" s="262">
        <v>57.002662839074418</v>
      </c>
      <c r="D22" s="262">
        <v>56.272817679564305</v>
      </c>
      <c r="E22" s="262">
        <v>12.629160374109786</v>
      </c>
      <c r="F22" s="262">
        <v>15.373561755805602</v>
      </c>
      <c r="G22" s="262">
        <v>8.9640637277235271</v>
      </c>
    </row>
    <row r="23" spans="1:8">
      <c r="A23" s="36">
        <v>2002</v>
      </c>
      <c r="B23" s="262">
        <v>133.27189495234325</v>
      </c>
      <c r="C23" s="262">
        <v>57.036206905250062</v>
      </c>
      <c r="D23" s="262">
        <v>55.465040971741573</v>
      </c>
      <c r="E23" s="262">
        <v>15.234139649672475</v>
      </c>
      <c r="F23" s="262">
        <v>15.708967637416135</v>
      </c>
      <c r="G23" s="262">
        <v>8.997022647805089</v>
      </c>
    </row>
    <row r="24" spans="1:8">
      <c r="A24" s="36">
        <v>2003</v>
      </c>
      <c r="B24" s="262">
        <v>125.0028879142272</v>
      </c>
      <c r="C24" s="262">
        <v>56.41281091100393</v>
      </c>
      <c r="D24" s="262">
        <v>54.156401903661788</v>
      </c>
      <c r="E24" s="262">
        <v>15.490809094663021</v>
      </c>
      <c r="F24" s="262">
        <v>15.044966558577725</v>
      </c>
      <c r="G24" s="262">
        <v>8.9292830390525175</v>
      </c>
    </row>
    <row r="25" spans="1:8">
      <c r="A25" s="36">
        <v>2004</v>
      </c>
      <c r="B25" s="262">
        <v>125.43794253114586</v>
      </c>
      <c r="C25" s="262">
        <v>57.639980537230585</v>
      </c>
      <c r="D25" s="262">
        <v>54.626218360330455</v>
      </c>
      <c r="E25" s="262">
        <v>16.690792494326871</v>
      </c>
      <c r="F25" s="262">
        <v>14.379454535924097</v>
      </c>
      <c r="G25" s="262">
        <v>8.6500394725135301</v>
      </c>
    </row>
    <row r="26" spans="1:8">
      <c r="A26" s="36">
        <v>2005</v>
      </c>
      <c r="B26" s="262">
        <v>126.64895343209206</v>
      </c>
      <c r="C26" s="262">
        <v>59.856926169697807</v>
      </c>
      <c r="D26" s="262">
        <v>54.686646601009528</v>
      </c>
      <c r="E26" s="262">
        <v>18.690638339169624</v>
      </c>
      <c r="F26" s="262">
        <v>15.345714490971488</v>
      </c>
      <c r="G26" s="262">
        <v>8.0772667661586599</v>
      </c>
    </row>
    <row r="27" spans="1:8">
      <c r="A27" s="36">
        <v>2006</v>
      </c>
      <c r="B27" s="262">
        <v>125.96586484269822</v>
      </c>
      <c r="C27" s="262">
        <v>59.93460467088763</v>
      </c>
      <c r="D27" s="262">
        <v>53.583193311170973</v>
      </c>
      <c r="E27" s="262">
        <v>18.832697279375051</v>
      </c>
      <c r="F27" s="262">
        <v>14.725540470179697</v>
      </c>
      <c r="G27" s="262">
        <v>8.100824419710829</v>
      </c>
    </row>
    <row r="28" spans="1:8">
      <c r="A28" s="36">
        <v>2007</v>
      </c>
      <c r="B28" s="262">
        <v>126.81904254768384</v>
      </c>
      <c r="C28" s="262">
        <v>59.837928808904998</v>
      </c>
      <c r="D28" s="262">
        <v>53.767925804539253</v>
      </c>
      <c r="E28" s="262">
        <v>19.953438189937682</v>
      </c>
      <c r="F28" s="262">
        <v>14.589927496968711</v>
      </c>
      <c r="G28" s="262">
        <v>8.6892028527729845</v>
      </c>
      <c r="H28" s="798"/>
    </row>
    <row r="29" spans="1:8">
      <c r="A29" s="36">
        <v>2008</v>
      </c>
      <c r="B29" s="262">
        <v>123.90888221354116</v>
      </c>
      <c r="C29" s="262">
        <v>59.966492871328384</v>
      </c>
      <c r="D29" s="262">
        <v>53.547480970231092</v>
      </c>
      <c r="E29" s="262">
        <v>21.356477462369273</v>
      </c>
      <c r="F29" s="262">
        <v>14.300685797950026</v>
      </c>
      <c r="G29" s="262">
        <v>8.3703129097591997</v>
      </c>
      <c r="H29" s="798"/>
    </row>
    <row r="30" spans="1:8">
      <c r="A30" s="36">
        <v>2009</v>
      </c>
      <c r="B30" s="262">
        <v>126.94190743265312</v>
      </c>
      <c r="C30" s="262">
        <v>59.848888006683445</v>
      </c>
      <c r="D30" s="262">
        <v>53.019817813724764</v>
      </c>
      <c r="E30" s="262">
        <v>21.727054509772501</v>
      </c>
      <c r="F30" s="262">
        <v>13.958595687435469</v>
      </c>
      <c r="G30" s="262">
        <v>8.8131243880274521</v>
      </c>
      <c r="H30" s="803"/>
    </row>
    <row r="31" spans="1:8">
      <c r="A31" s="36">
        <v>2010</v>
      </c>
      <c r="B31" s="262">
        <v>131.07468290332653</v>
      </c>
      <c r="C31" s="262">
        <v>60.900484536615977</v>
      </c>
      <c r="D31" s="262">
        <v>53.642921385782223</v>
      </c>
      <c r="E31" s="262">
        <v>22.796031557895649</v>
      </c>
      <c r="F31" s="262">
        <v>15.217611038834219</v>
      </c>
      <c r="G31" s="262">
        <v>8.7878055068762482</v>
      </c>
      <c r="H31" s="798"/>
    </row>
    <row r="32" spans="1:8">
      <c r="A32" s="36">
        <v>2011</v>
      </c>
      <c r="B32" s="262">
        <v>131.4985404157315</v>
      </c>
      <c r="C32" s="262">
        <v>60.336274455288766</v>
      </c>
      <c r="D32" s="262">
        <v>52.704307389614797</v>
      </c>
      <c r="E32" s="262">
        <v>26.513271088717293</v>
      </c>
      <c r="F32" s="262">
        <v>14.820731776515405</v>
      </c>
      <c r="G32" s="262">
        <v>8.4459276078210106</v>
      </c>
      <c r="H32" s="798"/>
    </row>
    <row r="33" spans="1:8">
      <c r="A33" s="36">
        <v>2012</v>
      </c>
      <c r="B33" s="262">
        <v>126.91047719715945</v>
      </c>
      <c r="C33" s="262">
        <v>62.224694606850001</v>
      </c>
      <c r="D33" s="262">
        <v>52.643870830203035</v>
      </c>
      <c r="E33" s="262">
        <v>27.005437002694883</v>
      </c>
      <c r="F33" s="262">
        <v>14.474998180684</v>
      </c>
      <c r="G33" s="262">
        <v>7.93132113633136</v>
      </c>
      <c r="H33" s="798"/>
    </row>
    <row r="34" spans="1:8">
      <c r="A34" s="36">
        <v>2013</v>
      </c>
      <c r="B34" s="262">
        <v>126.6338587099997</v>
      </c>
      <c r="C34" s="262">
        <v>61.403103917458502</v>
      </c>
      <c r="D34" s="262">
        <v>51.648964083574249</v>
      </c>
      <c r="E34" s="262">
        <v>26.575184324985347</v>
      </c>
      <c r="F34" s="262">
        <v>15.343989501125671</v>
      </c>
      <c r="G34" s="262">
        <v>7.7349164962381565</v>
      </c>
      <c r="H34" s="798"/>
    </row>
    <row r="35" spans="1:8">
      <c r="A35" s="36">
        <v>2014</v>
      </c>
      <c r="B35" s="262">
        <v>127.84348235235181</v>
      </c>
      <c r="C35" s="262">
        <v>62.951697941928224</v>
      </c>
      <c r="D35" s="262">
        <v>51.504115959200625</v>
      </c>
      <c r="E35" s="262">
        <v>26.816624216614432</v>
      </c>
      <c r="F35" s="262">
        <v>14.814237954405307</v>
      </c>
      <c r="G35" s="262">
        <v>7.8701996021666547</v>
      </c>
    </row>
    <row r="36" spans="1:8">
      <c r="A36" s="36">
        <v>2015</v>
      </c>
      <c r="B36" s="262">
        <v>127.35397660062468</v>
      </c>
      <c r="C36" s="262">
        <v>60.980099339165577</v>
      </c>
      <c r="D36" s="262">
        <v>50.271402209148995</v>
      </c>
      <c r="E36" s="262">
        <v>25.098754740161837</v>
      </c>
      <c r="F36" s="262">
        <v>14.096193852989506</v>
      </c>
      <c r="G36" s="262">
        <v>7.7332152890828487</v>
      </c>
    </row>
    <row r="37" spans="1:8">
      <c r="A37" s="36">
        <v>2016</v>
      </c>
      <c r="B37" s="262">
        <v>128.51212317125822</v>
      </c>
      <c r="C37" s="262">
        <v>59.834745352944793</v>
      </c>
      <c r="D37" s="262">
        <v>47.591352891301987</v>
      </c>
      <c r="E37" s="262">
        <v>23.554398339422402</v>
      </c>
      <c r="F37" s="262">
        <v>13.59260443678558</v>
      </c>
      <c r="G37" s="262">
        <v>8.1386241652366937</v>
      </c>
      <c r="H37" s="12"/>
    </row>
    <row r="38" spans="1:8">
      <c r="A38" s="36">
        <v>2017</v>
      </c>
      <c r="B38" s="262">
        <v>126.87111716793342</v>
      </c>
      <c r="C38" s="262">
        <v>60.436922595320468</v>
      </c>
      <c r="D38" s="262">
        <v>46.202395262488196</v>
      </c>
      <c r="E38" s="262">
        <v>22.371701925535088</v>
      </c>
      <c r="F38" s="262">
        <v>13.427186558533863</v>
      </c>
      <c r="G38" s="262">
        <v>8.1455369259959749</v>
      </c>
    </row>
    <row r="39" spans="1:8">
      <c r="A39" s="36">
        <v>2018</v>
      </c>
      <c r="B39" s="262">
        <v>129.16382930389071</v>
      </c>
      <c r="C39" s="262">
        <v>59.464980608368258</v>
      </c>
      <c r="D39" s="262">
        <v>45.300547915949267</v>
      </c>
      <c r="E39" s="262">
        <v>23.621346426345053</v>
      </c>
      <c r="F39" s="262">
        <v>13.129394709064384</v>
      </c>
      <c r="G39" s="262">
        <v>8.2950814638864827</v>
      </c>
    </row>
    <row r="40" spans="1:8">
      <c r="A40" s="36">
        <v>2019</v>
      </c>
      <c r="B40" s="262">
        <v>130.62315704729772</v>
      </c>
      <c r="C40" s="262">
        <v>58.571239016284046</v>
      </c>
      <c r="D40" s="262">
        <v>45.295778170305127</v>
      </c>
      <c r="E40" s="262">
        <v>22.927320668941586</v>
      </c>
      <c r="F40" s="262">
        <v>12.990888023836659</v>
      </c>
      <c r="G40" s="262">
        <v>8.8845489704741194</v>
      </c>
    </row>
    <row r="41" spans="1:8">
      <c r="A41" s="73">
        <v>2020</v>
      </c>
      <c r="B41" s="916">
        <v>129.29505612565299</v>
      </c>
      <c r="C41" s="910">
        <v>59.191152756364346</v>
      </c>
      <c r="D41" s="916">
        <v>44.709729985829284</v>
      </c>
      <c r="E41" s="910">
        <v>22.757180881215881</v>
      </c>
      <c r="F41" s="298">
        <v>13.260233398483358</v>
      </c>
      <c r="G41" s="298">
        <v>8.106336803841458</v>
      </c>
      <c r="H41" s="94" t="s">
        <v>187</v>
      </c>
    </row>
    <row r="42" spans="1:8">
      <c r="A42" s="73">
        <v>2021</v>
      </c>
      <c r="B42" s="916">
        <v>129.4796935478152</v>
      </c>
      <c r="C42" s="910">
        <v>58.906511950258796</v>
      </c>
      <c r="D42" s="916">
        <v>44.044054353184841</v>
      </c>
      <c r="E42" s="910">
        <v>22.479575212886157</v>
      </c>
      <c r="F42" s="298">
        <v>13.324338207681917</v>
      </c>
      <c r="G42" s="298">
        <v>8.0859955998048054</v>
      </c>
      <c r="H42" s="82"/>
    </row>
    <row r="43" spans="1:8">
      <c r="A43" s="73">
        <v>2022</v>
      </c>
      <c r="B43" s="916">
        <v>129.72931359870057</v>
      </c>
      <c r="C43" s="914">
        <v>58.638510417892391</v>
      </c>
      <c r="D43" s="916">
        <v>43.34230895929776</v>
      </c>
      <c r="E43" s="914">
        <v>22.251041996704998</v>
      </c>
      <c r="F43" s="74">
        <v>13.278737858438605</v>
      </c>
      <c r="G43" s="74">
        <v>8.0791965204366676</v>
      </c>
      <c r="H43" s="82"/>
    </row>
    <row r="44" spans="1:8">
      <c r="A44" s="73">
        <v>2023</v>
      </c>
      <c r="B44" s="917">
        <v>129.92038034470872</v>
      </c>
      <c r="C44" s="914">
        <v>58.351100740446817</v>
      </c>
      <c r="D44" s="917">
        <v>42.678918034406195</v>
      </c>
      <c r="E44" s="914">
        <v>22.017622640509021</v>
      </c>
      <c r="F44" s="74">
        <v>13.196216057585048</v>
      </c>
      <c r="G44" s="74">
        <v>8.0308927867202282</v>
      </c>
      <c r="H44" s="82"/>
    </row>
    <row r="46" spans="1:8" s="22" customFormat="1" ht="28.35" customHeight="1">
      <c r="A46" s="1065" t="s">
        <v>502</v>
      </c>
      <c r="B46" s="1065"/>
      <c r="C46" s="1065"/>
      <c r="D46" s="1065"/>
      <c r="E46" s="1065"/>
      <c r="F46" s="1065"/>
      <c r="G46" s="1065"/>
      <c r="H46" s="386"/>
    </row>
    <row r="47" spans="1:8" s="22" customFormat="1" ht="40.5" customHeight="1">
      <c r="A47" s="1062" t="s">
        <v>503</v>
      </c>
      <c r="B47" s="1026"/>
      <c r="C47" s="1026"/>
      <c r="D47" s="1026"/>
      <c r="E47" s="1026"/>
      <c r="F47" s="1026"/>
      <c r="G47" s="1026"/>
      <c r="H47" s="1026"/>
    </row>
    <row r="48" spans="1:8" s="109" customFormat="1" ht="39.75" customHeight="1">
      <c r="A48" s="1063" t="s">
        <v>500</v>
      </c>
      <c r="B48" s="1063"/>
      <c r="C48" s="1063"/>
      <c r="D48" s="1063"/>
      <c r="E48" s="1063"/>
      <c r="F48" s="1063"/>
      <c r="G48" s="1063"/>
      <c r="H48" s="1063"/>
    </row>
    <row r="49" spans="1:20" s="22" customFormat="1" ht="12.75">
      <c r="A49" s="1066" t="s">
        <v>9</v>
      </c>
      <c r="B49" s="1066"/>
      <c r="C49" s="1066"/>
      <c r="D49" s="1066"/>
      <c r="E49" s="1066"/>
      <c r="F49" s="1066"/>
      <c r="G49" s="1066"/>
      <c r="H49" s="1066"/>
      <c r="I49" s="21"/>
      <c r="J49" s="21"/>
    </row>
    <row r="50" spans="1:20" s="22" customFormat="1" ht="12.75">
      <c r="A50" s="959" t="s">
        <v>482</v>
      </c>
      <c r="B50" s="386"/>
      <c r="C50" s="386"/>
      <c r="D50" s="386"/>
      <c r="E50" s="386"/>
      <c r="F50" s="386"/>
      <c r="G50" s="386"/>
      <c r="H50" s="386"/>
    </row>
    <row r="51" spans="1:20">
      <c r="A51" s="30"/>
      <c r="B51" s="30"/>
      <c r="C51" s="30"/>
      <c r="D51" s="30"/>
      <c r="E51" s="30"/>
      <c r="F51" s="30"/>
      <c r="G51" s="30"/>
      <c r="H51" s="30"/>
    </row>
    <row r="52" spans="1:20" s="22" customFormat="1" ht="15" customHeight="1">
      <c r="A52" s="386"/>
      <c r="B52" s="386"/>
      <c r="C52" s="386"/>
      <c r="D52" s="386"/>
      <c r="E52" s="386"/>
      <c r="F52" s="386"/>
      <c r="G52" s="386"/>
      <c r="H52" s="958"/>
      <c r="I52" s="109"/>
      <c r="J52" s="109"/>
      <c r="K52" s="109"/>
      <c r="L52" s="109"/>
      <c r="M52" s="109"/>
      <c r="N52" s="109"/>
      <c r="O52" s="109"/>
      <c r="P52" s="109"/>
      <c r="Q52" s="109"/>
      <c r="R52" s="109"/>
      <c r="S52" s="109"/>
      <c r="T52" s="109"/>
    </row>
    <row r="53" spans="1:20">
      <c r="D53" s="1"/>
      <c r="E53" s="1"/>
    </row>
    <row r="54" spans="1:20">
      <c r="D54" s="1"/>
      <c r="E54" s="1"/>
    </row>
    <row r="55" spans="1:20">
      <c r="D55" s="1"/>
      <c r="E55" s="1"/>
    </row>
    <row r="56" spans="1:20">
      <c r="D56" s="1"/>
      <c r="E56" s="1"/>
    </row>
    <row r="57" spans="1:20">
      <c r="D57" s="1"/>
      <c r="E57" s="1"/>
    </row>
    <row r="58" spans="1:20">
      <c r="D58" s="1"/>
      <c r="E58" s="1"/>
    </row>
    <row r="59" spans="1:20">
      <c r="D59" s="1"/>
      <c r="E59" s="1"/>
    </row>
    <row r="60" spans="1:20">
      <c r="D60" s="1"/>
      <c r="E60" s="1"/>
    </row>
    <row r="61" spans="1:20">
      <c r="D61" s="1"/>
      <c r="E61" s="1"/>
    </row>
    <row r="62" spans="1:20">
      <c r="D62" s="1"/>
      <c r="E62" s="1"/>
    </row>
    <row r="63" spans="1:20">
      <c r="D63" s="1"/>
      <c r="E63" s="1"/>
    </row>
    <row r="64" spans="1:20">
      <c r="D64" s="1"/>
      <c r="E64" s="1"/>
    </row>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sheetData>
  <customSheetViews>
    <customSheetView guid="{78DF3811-5B27-4544-831B-FBB770B19778}" topLeftCell="A25">
      <selection activeCell="I45" sqref="I45"/>
      <pageMargins left="0" right="0" top="0" bottom="0" header="0" footer="0"/>
      <pageSetup orientation="portrait" horizontalDpi="300" verticalDpi="300"/>
    </customSheetView>
    <customSheetView guid="{43941540-ECC5-4C5D-B15E-7850E9ACA1D8}" topLeftCell="A22">
      <selection activeCell="B51" sqref="B51"/>
      <pageMargins left="0" right="0" top="0" bottom="0" header="0" footer="0"/>
      <pageSetup orientation="portrait" horizontalDpi="300" verticalDpi="300"/>
    </customSheetView>
    <customSheetView guid="{936B7E27-CDB4-4594-8D4B-C7775DC8E409}" topLeftCell="A22">
      <selection activeCell="A42" sqref="A42:I44"/>
      <pageMargins left="0" right="0" top="0" bottom="0" header="0" footer="0"/>
      <pageSetup orientation="portrait" horizontalDpi="300" verticalDpi="300"/>
    </customSheetView>
    <customSheetView guid="{D31C89C7-488D-467C-912C-C38A0FE0CC32}" topLeftCell="A25">
      <selection activeCell="A45" sqref="A45"/>
      <pageMargins left="0" right="0" top="0" bottom="0" header="0" footer="0"/>
      <pageSetup orientation="portrait" horizontalDpi="300" verticalDpi="300"/>
    </customSheetView>
  </customSheetViews>
  <mergeCells count="5">
    <mergeCell ref="A46:G46"/>
    <mergeCell ref="A49:H49"/>
    <mergeCell ref="A2:G2"/>
    <mergeCell ref="A47:H47"/>
    <mergeCell ref="A48:H48"/>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sheetPr>
  <dimension ref="A1:J42"/>
  <sheetViews>
    <sheetView zoomScaleNormal="100" zoomScalePageLayoutView="90" workbookViewId="0">
      <selection activeCell="K34" sqref="K34"/>
    </sheetView>
  </sheetViews>
  <sheetFormatPr defaultColWidth="9.42578125" defaultRowHeight="14.25"/>
  <cols>
    <col min="1" max="1" width="28.5703125" style="20" bestFit="1" customWidth="1"/>
    <col min="2" max="7" width="12.5703125" style="20" customWidth="1"/>
    <col min="8" max="8" width="9.42578125" style="20" customWidth="1"/>
    <col min="9" max="16384" width="9.42578125" style="20"/>
  </cols>
  <sheetData>
    <row r="1" spans="1:10" s="2" customFormat="1" ht="17.100000000000001" customHeight="1">
      <c r="A1" s="116"/>
    </row>
    <row r="2" spans="1:10" s="2" customFormat="1" ht="17.100000000000001" customHeight="1">
      <c r="A2" s="2" t="s">
        <v>11</v>
      </c>
    </row>
    <row r="3" spans="1:10" ht="15" customHeight="1"/>
    <row r="4" spans="1:10" ht="18" customHeight="1">
      <c r="A4" s="989"/>
      <c r="B4" s="992" t="s">
        <v>12</v>
      </c>
      <c r="C4" s="993"/>
      <c r="D4" s="993"/>
      <c r="E4" s="994"/>
      <c r="F4" s="994"/>
      <c r="G4" s="994"/>
      <c r="J4" s="307"/>
    </row>
    <row r="5" spans="1:10">
      <c r="A5" s="990"/>
      <c r="B5" s="995" t="s">
        <v>13</v>
      </c>
      <c r="C5" s="996"/>
      <c r="D5" s="997"/>
      <c r="E5" s="998" t="s">
        <v>14</v>
      </c>
      <c r="F5" s="996"/>
      <c r="G5" s="997"/>
      <c r="J5" s="307"/>
    </row>
    <row r="6" spans="1:10" ht="15" customHeight="1">
      <c r="A6" s="991"/>
      <c r="B6" s="894" t="s">
        <v>4</v>
      </c>
      <c r="C6" s="895" t="s">
        <v>15</v>
      </c>
      <c r="D6" s="895" t="s">
        <v>16</v>
      </c>
      <c r="E6" s="894" t="s">
        <v>4</v>
      </c>
      <c r="F6" s="895" t="s">
        <v>15</v>
      </c>
      <c r="G6" s="895" t="s">
        <v>16</v>
      </c>
      <c r="J6" s="307"/>
    </row>
    <row r="7" spans="1:10">
      <c r="A7" s="392" t="s">
        <v>17</v>
      </c>
      <c r="B7" s="215">
        <v>44.800000000000004</v>
      </c>
      <c r="C7" s="215">
        <v>45.300000000000004</v>
      </c>
      <c r="D7" s="215">
        <v>44.5</v>
      </c>
      <c r="E7" s="103">
        <v>2.2000000000000002</v>
      </c>
      <c r="F7" s="103">
        <v>2.2000000000000002</v>
      </c>
      <c r="G7" s="103">
        <v>2.2000000000000002</v>
      </c>
    </row>
    <row r="8" spans="1:10">
      <c r="A8" s="313" t="s">
        <v>18</v>
      </c>
      <c r="B8" s="216">
        <v>7.1</v>
      </c>
      <c r="C8" s="216">
        <v>7.1</v>
      </c>
      <c r="D8" s="216">
        <v>7.1</v>
      </c>
      <c r="E8" s="104">
        <v>14</v>
      </c>
      <c r="F8" s="104">
        <v>14</v>
      </c>
      <c r="G8" s="104">
        <v>14</v>
      </c>
    </row>
    <row r="9" spans="1:10">
      <c r="A9" s="313" t="s">
        <v>19</v>
      </c>
      <c r="B9" s="216">
        <v>6.5</v>
      </c>
      <c r="C9" s="216">
        <v>0.1</v>
      </c>
      <c r="D9" s="216">
        <v>12.8</v>
      </c>
      <c r="E9" s="104">
        <v>15</v>
      </c>
      <c r="F9" s="104">
        <v>782</v>
      </c>
      <c r="G9" s="104">
        <v>8</v>
      </c>
    </row>
    <row r="10" spans="1:10">
      <c r="A10" s="313" t="s">
        <v>20</v>
      </c>
      <c r="B10" s="137" t="s">
        <v>21</v>
      </c>
      <c r="C10" s="216">
        <v>12</v>
      </c>
      <c r="D10" s="137" t="s">
        <v>21</v>
      </c>
      <c r="E10" s="139" t="s">
        <v>21</v>
      </c>
      <c r="F10" s="104">
        <v>8</v>
      </c>
      <c r="G10" s="139" t="s">
        <v>21</v>
      </c>
    </row>
    <row r="11" spans="1:10">
      <c r="A11" s="313" t="s">
        <v>22</v>
      </c>
      <c r="B11" s="216">
        <v>5.8000000000000007</v>
      </c>
      <c r="C11" s="216">
        <v>6.2</v>
      </c>
      <c r="D11" s="216">
        <v>5.5</v>
      </c>
      <c r="E11" s="104">
        <v>17</v>
      </c>
      <c r="F11" s="104">
        <v>16</v>
      </c>
      <c r="G11" s="104">
        <v>18</v>
      </c>
    </row>
    <row r="12" spans="1:10">
      <c r="A12" s="313" t="s">
        <v>23</v>
      </c>
      <c r="B12" s="216">
        <v>2.9000000000000004</v>
      </c>
      <c r="C12" s="216">
        <v>4.5</v>
      </c>
      <c r="D12" s="216">
        <v>1.4000000000000001</v>
      </c>
      <c r="E12" s="104">
        <v>34</v>
      </c>
      <c r="F12" s="104">
        <v>22</v>
      </c>
      <c r="G12" s="104">
        <v>70</v>
      </c>
    </row>
    <row r="13" spans="1:10">
      <c r="A13" s="313" t="s">
        <v>24</v>
      </c>
      <c r="B13" s="216">
        <v>2.5</v>
      </c>
      <c r="C13" s="216">
        <v>2.8000000000000003</v>
      </c>
      <c r="D13" s="216">
        <v>2.1999999999999997</v>
      </c>
      <c r="E13" s="104">
        <v>40</v>
      </c>
      <c r="F13" s="104">
        <v>35</v>
      </c>
      <c r="G13" s="104">
        <v>46</v>
      </c>
    </row>
    <row r="14" spans="1:10">
      <c r="A14" s="313" t="s">
        <v>25</v>
      </c>
      <c r="B14" s="216">
        <v>2.2999999999999998</v>
      </c>
      <c r="C14" s="216">
        <v>2.6</v>
      </c>
      <c r="D14" s="216">
        <v>1.9</v>
      </c>
      <c r="E14" s="104">
        <v>44</v>
      </c>
      <c r="F14" s="104">
        <v>38</v>
      </c>
      <c r="G14" s="104">
        <v>51</v>
      </c>
    </row>
    <row r="15" spans="1:10">
      <c r="A15" s="313" t="s">
        <v>26</v>
      </c>
      <c r="B15" s="216">
        <v>1.7000000000000002</v>
      </c>
      <c r="C15" s="216">
        <v>2.1</v>
      </c>
      <c r="D15" s="216">
        <v>1.2</v>
      </c>
      <c r="E15" s="104">
        <v>60</v>
      </c>
      <c r="F15" s="104">
        <v>47</v>
      </c>
      <c r="G15" s="104">
        <v>84</v>
      </c>
    </row>
    <row r="16" spans="1:10">
      <c r="A16" s="313" t="s">
        <v>27</v>
      </c>
      <c r="B16" s="137" t="s">
        <v>21</v>
      </c>
      <c r="C16" s="137" t="s">
        <v>21</v>
      </c>
      <c r="D16" s="216">
        <v>3.3000000000000003</v>
      </c>
      <c r="E16" s="139" t="s">
        <v>21</v>
      </c>
      <c r="F16" s="139" t="s">
        <v>21</v>
      </c>
      <c r="G16" s="104">
        <v>30</v>
      </c>
    </row>
    <row r="17" spans="1:7">
      <c r="A17" s="313" t="s">
        <v>28</v>
      </c>
      <c r="B17" s="216">
        <v>1.6</v>
      </c>
      <c r="C17" s="216">
        <v>2.2999999999999998</v>
      </c>
      <c r="D17" s="216">
        <v>1</v>
      </c>
      <c r="E17" s="104">
        <v>61</v>
      </c>
      <c r="F17" s="104">
        <v>43</v>
      </c>
      <c r="G17" s="104">
        <v>103</v>
      </c>
    </row>
    <row r="18" spans="1:7">
      <c r="A18" s="313" t="s">
        <v>29</v>
      </c>
      <c r="B18" s="217">
        <v>1.7000000000000002</v>
      </c>
      <c r="C18" s="217">
        <v>1.7000000000000002</v>
      </c>
      <c r="D18" s="216">
        <v>1.6</v>
      </c>
      <c r="E18" s="117">
        <v>61</v>
      </c>
      <c r="F18" s="117">
        <v>58</v>
      </c>
      <c r="G18" s="104">
        <v>63</v>
      </c>
    </row>
    <row r="19" spans="1:7">
      <c r="A19" s="313" t="s">
        <v>31</v>
      </c>
      <c r="B19" s="216">
        <v>1.5</v>
      </c>
      <c r="C19" s="216">
        <v>1.7999999999999998</v>
      </c>
      <c r="D19" s="216">
        <v>1.2</v>
      </c>
      <c r="E19" s="104">
        <v>66</v>
      </c>
      <c r="F19" s="104">
        <v>56</v>
      </c>
      <c r="G19" s="104">
        <v>80</v>
      </c>
    </row>
    <row r="20" spans="1:7">
      <c r="A20" s="313" t="s">
        <v>30</v>
      </c>
      <c r="B20" s="216">
        <v>1.3</v>
      </c>
      <c r="C20" s="216">
        <v>0.70000000000000007</v>
      </c>
      <c r="D20" s="216">
        <v>1.7999999999999998</v>
      </c>
      <c r="E20" s="104">
        <v>80</v>
      </c>
      <c r="F20" s="104">
        <v>144</v>
      </c>
      <c r="G20" s="104">
        <v>55</v>
      </c>
    </row>
    <row r="21" spans="1:7">
      <c r="A21" s="313" t="s">
        <v>32</v>
      </c>
      <c r="B21" s="216">
        <v>0.89999999999999991</v>
      </c>
      <c r="C21" s="216">
        <v>1.2</v>
      </c>
      <c r="D21" s="216">
        <v>0.70000000000000007</v>
      </c>
      <c r="E21" s="104">
        <v>105</v>
      </c>
      <c r="F21" s="104">
        <v>80</v>
      </c>
      <c r="G21" s="104">
        <v>153</v>
      </c>
    </row>
    <row r="22" spans="1:7">
      <c r="A22" s="313" t="s">
        <v>33</v>
      </c>
      <c r="B22" s="216">
        <v>1</v>
      </c>
      <c r="C22" s="216">
        <v>1.3</v>
      </c>
      <c r="D22" s="216">
        <v>0.70000000000000007</v>
      </c>
      <c r="E22" s="104">
        <v>104</v>
      </c>
      <c r="F22" s="104">
        <v>79</v>
      </c>
      <c r="G22" s="104">
        <v>149</v>
      </c>
    </row>
    <row r="23" spans="1:7">
      <c r="A23" s="313" t="s">
        <v>34</v>
      </c>
      <c r="B23" s="216">
        <v>0.89999999999999991</v>
      </c>
      <c r="C23" s="216">
        <v>1</v>
      </c>
      <c r="D23" s="216">
        <v>0.8</v>
      </c>
      <c r="E23" s="104">
        <v>112</v>
      </c>
      <c r="F23" s="104">
        <v>98</v>
      </c>
      <c r="G23" s="104">
        <v>128</v>
      </c>
    </row>
    <row r="24" spans="1:7">
      <c r="A24" s="313" t="s">
        <v>35</v>
      </c>
      <c r="B24" s="217">
        <v>0.70000000000000007</v>
      </c>
      <c r="C24" s="217">
        <v>0.8</v>
      </c>
      <c r="D24" s="216">
        <v>0.6</v>
      </c>
      <c r="E24" s="117">
        <v>144</v>
      </c>
      <c r="F24" s="117">
        <v>121</v>
      </c>
      <c r="G24" s="104">
        <v>176</v>
      </c>
    </row>
    <row r="25" spans="1:7">
      <c r="A25" s="313" t="s">
        <v>36</v>
      </c>
      <c r="B25" s="137" t="s">
        <v>21</v>
      </c>
      <c r="C25" s="137" t="s">
        <v>21</v>
      </c>
      <c r="D25" s="216">
        <v>1.3</v>
      </c>
      <c r="E25" s="139" t="s">
        <v>21</v>
      </c>
      <c r="F25" s="139" t="s">
        <v>21</v>
      </c>
      <c r="G25" s="104">
        <v>75</v>
      </c>
    </row>
    <row r="26" spans="1:7">
      <c r="A26" s="313" t="s">
        <v>37</v>
      </c>
      <c r="B26" s="216">
        <v>0.6</v>
      </c>
      <c r="C26" s="216">
        <v>1</v>
      </c>
      <c r="D26" s="216">
        <v>0.3</v>
      </c>
      <c r="E26" s="104">
        <v>155</v>
      </c>
      <c r="F26" s="104">
        <v>103</v>
      </c>
      <c r="G26" s="104">
        <v>307</v>
      </c>
    </row>
    <row r="27" spans="1:7">
      <c r="A27" s="313" t="s">
        <v>38</v>
      </c>
      <c r="B27" s="217">
        <v>0.4</v>
      </c>
      <c r="C27" s="217">
        <v>0.4</v>
      </c>
      <c r="D27" s="216">
        <v>0.3</v>
      </c>
      <c r="E27" s="117">
        <v>271</v>
      </c>
      <c r="F27" s="117">
        <v>241</v>
      </c>
      <c r="G27" s="104">
        <v>307</v>
      </c>
    </row>
    <row r="28" spans="1:7">
      <c r="A28" s="313" t="s">
        <v>39</v>
      </c>
      <c r="B28" s="137" t="s">
        <v>21</v>
      </c>
      <c r="C28" s="137" t="s">
        <v>21</v>
      </c>
      <c r="D28" s="217">
        <v>0.70000000000000007</v>
      </c>
      <c r="E28" s="139" t="s">
        <v>21</v>
      </c>
      <c r="F28" s="139" t="s">
        <v>21</v>
      </c>
      <c r="G28" s="117">
        <v>141</v>
      </c>
    </row>
    <row r="29" spans="1:7">
      <c r="A29" s="313" t="s">
        <v>40</v>
      </c>
      <c r="B29" s="137" t="s">
        <v>21</v>
      </c>
      <c r="C29" s="216">
        <v>0.5</v>
      </c>
      <c r="D29" s="137" t="s">
        <v>21</v>
      </c>
      <c r="E29" s="139" t="s">
        <v>21</v>
      </c>
      <c r="F29" s="104">
        <v>221</v>
      </c>
      <c r="G29" s="139" t="s">
        <v>21</v>
      </c>
    </row>
    <row r="30" spans="1:7">
      <c r="A30" s="313" t="s">
        <v>41</v>
      </c>
      <c r="B30" s="217">
        <v>0.2</v>
      </c>
      <c r="C30" s="216">
        <v>0.3</v>
      </c>
      <c r="D30" s="217">
        <v>0.2</v>
      </c>
      <c r="E30" s="117">
        <v>424</v>
      </c>
      <c r="F30" s="104">
        <v>372</v>
      </c>
      <c r="G30" s="117">
        <v>493</v>
      </c>
    </row>
    <row r="31" spans="1:7" ht="15" customHeight="1">
      <c r="A31" s="988" t="s">
        <v>42</v>
      </c>
      <c r="B31" s="988"/>
      <c r="C31" s="988"/>
      <c r="D31" s="988"/>
      <c r="E31" s="988"/>
      <c r="F31" s="988"/>
      <c r="G31" s="988"/>
    </row>
    <row r="32" spans="1:7" ht="28.35" customHeight="1">
      <c r="A32" s="983" t="s">
        <v>43</v>
      </c>
      <c r="B32" s="983"/>
      <c r="C32" s="983"/>
      <c r="D32" s="983"/>
      <c r="E32" s="983"/>
      <c r="F32" s="983"/>
      <c r="G32" s="983"/>
    </row>
    <row r="33" spans="1:9" ht="28.35" customHeight="1">
      <c r="A33" s="987" t="s">
        <v>44</v>
      </c>
      <c r="B33" s="987"/>
      <c r="C33" s="987"/>
      <c r="D33" s="987"/>
      <c r="E33" s="987"/>
      <c r="F33" s="987"/>
      <c r="G33" s="987"/>
      <c r="I33" s="307"/>
    </row>
    <row r="34" spans="1:9" ht="68.099999999999994" customHeight="1">
      <c r="A34" s="986" t="s">
        <v>45</v>
      </c>
      <c r="B34" s="986"/>
      <c r="C34" s="986"/>
      <c r="D34" s="986"/>
      <c r="E34" s="986"/>
      <c r="F34" s="986"/>
      <c r="G34" s="986"/>
    </row>
    <row r="35" spans="1:9" ht="17.100000000000001" hidden="1" customHeight="1">
      <c r="A35" s="382"/>
      <c r="B35" s="386"/>
      <c r="C35" s="386"/>
      <c r="D35" s="386"/>
      <c r="E35" s="386"/>
      <c r="F35" s="386"/>
      <c r="G35" s="386"/>
    </row>
    <row r="36" spans="1:9" ht="15" customHeight="1">
      <c r="A36" s="979" t="s">
        <v>9</v>
      </c>
      <c r="B36" s="386"/>
      <c r="C36" s="386"/>
      <c r="D36" s="386"/>
      <c r="E36" s="386"/>
      <c r="F36" s="386"/>
      <c r="G36" s="386"/>
    </row>
    <row r="37" spans="1:9" ht="15" customHeight="1">
      <c r="A37" s="979" t="s">
        <v>46</v>
      </c>
      <c r="B37" s="386"/>
      <c r="C37" s="386"/>
      <c r="D37" s="386"/>
      <c r="E37" s="386"/>
      <c r="F37" s="386"/>
      <c r="G37" s="386"/>
    </row>
    <row r="38" spans="1:9">
      <c r="A38" s="39"/>
      <c r="B38" s="39"/>
      <c r="C38" s="39"/>
      <c r="D38" s="39"/>
      <c r="E38" s="39"/>
      <c r="F38" s="39"/>
      <c r="G38" s="39"/>
    </row>
    <row r="39" spans="1:9">
      <c r="A39" s="39"/>
      <c r="B39" s="39"/>
      <c r="C39" s="39"/>
      <c r="D39" s="39"/>
      <c r="E39" s="39"/>
      <c r="F39" s="39"/>
      <c r="G39" s="39"/>
    </row>
    <row r="40" spans="1:9">
      <c r="A40" s="39"/>
      <c r="B40" s="39"/>
      <c r="C40" s="39"/>
      <c r="D40" s="39"/>
      <c r="E40" s="39"/>
      <c r="F40" s="39"/>
      <c r="G40" s="39"/>
    </row>
    <row r="41" spans="1:9">
      <c r="A41" s="39"/>
      <c r="B41" s="39"/>
      <c r="C41" s="39"/>
      <c r="D41" s="39"/>
      <c r="E41" s="39"/>
      <c r="F41" s="39"/>
      <c r="G41" s="39"/>
    </row>
    <row r="42" spans="1:9">
      <c r="A42" s="39"/>
      <c r="B42" s="39"/>
      <c r="C42" s="39"/>
      <c r="D42" s="39"/>
      <c r="E42" s="39"/>
      <c r="F42" s="39"/>
      <c r="G42" s="39"/>
    </row>
  </sheetData>
  <customSheetViews>
    <customSheetView guid="{78DF3811-5B27-4544-831B-FBB770B19778}" scale="90" hiddenRows="1" topLeftCell="A11">
      <selection activeCell="M37" sqref="M37"/>
      <pageMargins left="0" right="0" top="0" bottom="0" header="0" footer="0"/>
      <pageSetup orientation="portrait" horizontalDpi="300" verticalDpi="300"/>
    </customSheetView>
    <customSheetView guid="{43941540-ECC5-4C5D-B15E-7850E9ACA1D8}" scale="90" hiddenRows="1">
      <selection activeCell="A32" sqref="A32"/>
      <pageMargins left="0" right="0" top="0" bottom="0" header="0" footer="0"/>
      <pageSetup orientation="portrait" horizontalDpi="300" verticalDpi="300"/>
    </customSheetView>
    <customSheetView guid="{936B7E27-CDB4-4594-8D4B-C7775DC8E409}" scale="90" hiddenRows="1">
      <selection activeCell="A35" sqref="A35"/>
      <pageMargins left="0" right="0" top="0" bottom="0" header="0" footer="0"/>
      <pageSetup orientation="portrait" horizontalDpi="300" verticalDpi="300"/>
    </customSheetView>
    <customSheetView guid="{D31C89C7-488D-467C-912C-C38A0FE0CC32}" scale="90" hiddenRows="1">
      <selection activeCell="J9" sqref="J9"/>
      <pageMargins left="0" right="0" top="0" bottom="0" header="0" footer="0"/>
      <pageSetup orientation="portrait" horizontalDpi="300" verticalDpi="300"/>
    </customSheetView>
  </customSheetViews>
  <mergeCells count="8">
    <mergeCell ref="A34:G34"/>
    <mergeCell ref="A33:G33"/>
    <mergeCell ref="A31:G31"/>
    <mergeCell ref="A4:A6"/>
    <mergeCell ref="B4:G4"/>
    <mergeCell ref="B5:D5"/>
    <mergeCell ref="E5:G5"/>
    <mergeCell ref="A32:G32"/>
  </mergeCells>
  <pageMargins left="0.7" right="0.7" top="0.75" bottom="0.75" header="0.3" footer="0.3"/>
  <pageSetup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FF0000"/>
  </sheetPr>
  <dimension ref="A1:I13"/>
  <sheetViews>
    <sheetView workbookViewId="0">
      <selection activeCell="E2" sqref="E2"/>
    </sheetView>
  </sheetViews>
  <sheetFormatPr defaultColWidth="9.42578125" defaultRowHeight="14.25"/>
  <cols>
    <col min="1" max="1" width="15.42578125" style="20" customWidth="1"/>
    <col min="2" max="2" width="14.42578125" style="20" bestFit="1" customWidth="1"/>
    <col min="3" max="3" width="36.5703125" style="20" customWidth="1"/>
    <col min="4" max="4" width="21.5703125" style="20" bestFit="1" customWidth="1"/>
    <col min="5" max="5" width="11.42578125" style="20" bestFit="1" customWidth="1"/>
    <col min="6" max="16384" width="9.42578125" style="20"/>
  </cols>
  <sheetData>
    <row r="1" spans="1:9" s="2" customFormat="1" ht="17.100000000000001" customHeight="1">
      <c r="A1" s="322"/>
    </row>
    <row r="2" spans="1:9" s="2" customFormat="1" ht="29.85" customHeight="1">
      <c r="A2" s="1014" t="s">
        <v>504</v>
      </c>
      <c r="B2" s="1014"/>
      <c r="C2" s="1014"/>
    </row>
    <row r="3" spans="1:9" ht="15" customHeight="1"/>
    <row r="4" spans="1:9" ht="30">
      <c r="A4" s="127" t="s">
        <v>1</v>
      </c>
      <c r="B4" s="127" t="s">
        <v>2</v>
      </c>
      <c r="C4" s="127" t="s">
        <v>3</v>
      </c>
      <c r="G4" s="14"/>
      <c r="I4" s="41"/>
    </row>
    <row r="5" spans="1:9" ht="15">
      <c r="A5" s="128" t="s">
        <v>4</v>
      </c>
      <c r="B5" s="129">
        <v>22</v>
      </c>
      <c r="C5" s="130">
        <v>4.5</v>
      </c>
      <c r="G5" s="38"/>
    </row>
    <row r="6" spans="1:9" ht="15">
      <c r="A6" s="128" t="s">
        <v>5</v>
      </c>
      <c r="B6" s="129">
        <v>24</v>
      </c>
      <c r="C6" s="130">
        <v>4.2</v>
      </c>
      <c r="F6" s="38"/>
    </row>
    <row r="7" spans="1:9" ht="15">
      <c r="A7" s="128" t="s">
        <v>6</v>
      </c>
      <c r="B7" s="129">
        <v>21</v>
      </c>
      <c r="C7" s="130">
        <v>4.8</v>
      </c>
      <c r="F7" s="38"/>
    </row>
    <row r="8" spans="1:9" ht="42" customHeight="1">
      <c r="A8" s="1067" t="s">
        <v>505</v>
      </c>
      <c r="B8" s="1067"/>
      <c r="C8" s="1067"/>
      <c r="D8" s="214"/>
      <c r="E8" s="214"/>
      <c r="F8" s="214"/>
      <c r="G8" s="214"/>
      <c r="H8" s="214"/>
    </row>
    <row r="9" spans="1:9" ht="66" customHeight="1">
      <c r="A9" s="1068" t="s">
        <v>506</v>
      </c>
      <c r="B9" s="1068"/>
      <c r="C9" s="1068"/>
      <c r="D9" s="214"/>
      <c r="E9" s="214"/>
      <c r="F9" s="214"/>
      <c r="G9" s="214"/>
    </row>
    <row r="10" spans="1:9">
      <c r="A10" s="21" t="s">
        <v>9</v>
      </c>
      <c r="B10" s="21"/>
      <c r="C10" s="21"/>
    </row>
    <row r="11" spans="1:9">
      <c r="A11" s="21" t="s">
        <v>507</v>
      </c>
      <c r="B11" s="21"/>
      <c r="C11" s="21"/>
    </row>
    <row r="12" spans="1:9" s="41" customFormat="1">
      <c r="A12" s="20"/>
      <c r="B12" s="20"/>
      <c r="C12" s="20"/>
      <c r="D12" s="20"/>
      <c r="E12" s="20"/>
      <c r="F12" s="20"/>
    </row>
    <row r="13" spans="1:9" s="41" customFormat="1">
      <c r="A13" s="20"/>
      <c r="B13" s="20"/>
      <c r="C13" s="20"/>
      <c r="D13" s="20"/>
      <c r="E13" s="20"/>
      <c r="F13" s="20"/>
    </row>
  </sheetData>
  <mergeCells count="3">
    <mergeCell ref="A2:C2"/>
    <mergeCell ref="A8:C8"/>
    <mergeCell ref="A9:C9"/>
  </mergeCells>
  <pageMargins left="0.75" right="0.75" top="1" bottom="1" header="0.5" footer="0.5"/>
  <pageSetup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FF0000"/>
  </sheetPr>
  <dimension ref="A1:O59"/>
  <sheetViews>
    <sheetView workbookViewId="0">
      <selection activeCell="B4" sqref="B4:G6"/>
    </sheetView>
  </sheetViews>
  <sheetFormatPr defaultColWidth="9.42578125" defaultRowHeight="15"/>
  <cols>
    <col min="1" max="1" width="30.42578125" style="1" customWidth="1"/>
    <col min="2" max="3" width="9.5703125" style="32" customWidth="1"/>
    <col min="4" max="7" width="9.5703125" style="1" customWidth="1"/>
    <col min="8" max="16384" width="9.42578125" style="1"/>
  </cols>
  <sheetData>
    <row r="1" spans="1:10" s="2" customFormat="1" ht="17.100000000000001" customHeight="1">
      <c r="A1" s="322"/>
    </row>
    <row r="2" spans="1:10" s="2" customFormat="1" ht="39.950000000000003" customHeight="1">
      <c r="A2" s="1073" t="s">
        <v>508</v>
      </c>
      <c r="B2" s="1073"/>
      <c r="C2" s="1073"/>
      <c r="D2" s="1073"/>
      <c r="E2" s="1073"/>
      <c r="F2" s="1073"/>
      <c r="G2" s="1073"/>
    </row>
    <row r="3" spans="1:10" s="2" customFormat="1" ht="14.25" customHeight="1">
      <c r="A3" s="378"/>
      <c r="B3" s="378"/>
      <c r="C3" s="378"/>
      <c r="D3" s="378"/>
      <c r="E3" s="378"/>
      <c r="F3" s="378"/>
      <c r="G3" s="378"/>
    </row>
    <row r="4" spans="1:10" ht="24" customHeight="1">
      <c r="A4" s="1074"/>
      <c r="B4" s="1075" t="s">
        <v>509</v>
      </c>
      <c r="C4" s="1075"/>
      <c r="D4" s="1075"/>
      <c r="E4" s="1075"/>
      <c r="F4" s="1075"/>
      <c r="G4" s="1075"/>
      <c r="J4" s="307"/>
    </row>
    <row r="5" spans="1:10">
      <c r="A5" s="1074"/>
      <c r="B5" s="1076" t="s">
        <v>13</v>
      </c>
      <c r="C5" s="1076"/>
      <c r="D5" s="1076"/>
      <c r="E5" s="1077" t="s">
        <v>14</v>
      </c>
      <c r="F5" s="1077"/>
      <c r="G5" s="1077"/>
      <c r="J5" s="308"/>
    </row>
    <row r="6" spans="1:10" ht="28.5" customHeight="1">
      <c r="A6" s="1074"/>
      <c r="B6" s="897" t="s">
        <v>4</v>
      </c>
      <c r="C6" s="937" t="s">
        <v>15</v>
      </c>
      <c r="D6" s="937" t="s">
        <v>16</v>
      </c>
      <c r="E6" s="897" t="s">
        <v>4</v>
      </c>
      <c r="F6" s="938" t="s">
        <v>15</v>
      </c>
      <c r="G6" s="938" t="s">
        <v>16</v>
      </c>
    </row>
    <row r="7" spans="1:10" ht="15" customHeight="1">
      <c r="A7" s="131" t="s">
        <v>486</v>
      </c>
      <c r="B7" s="132">
        <v>22.400000000000002</v>
      </c>
      <c r="C7" s="132">
        <v>24</v>
      </c>
      <c r="D7" s="132">
        <v>21</v>
      </c>
      <c r="E7" s="132">
        <v>4.5</v>
      </c>
      <c r="F7" s="132">
        <v>4.2</v>
      </c>
      <c r="G7" s="132">
        <v>4.8</v>
      </c>
    </row>
    <row r="8" spans="1:10" ht="15" customHeight="1">
      <c r="A8" s="133" t="s">
        <v>18</v>
      </c>
      <c r="B8" s="134">
        <v>4.8</v>
      </c>
      <c r="C8" s="134">
        <v>5</v>
      </c>
      <c r="D8" s="134">
        <v>4.8</v>
      </c>
      <c r="E8" s="135">
        <v>21</v>
      </c>
      <c r="F8" s="136">
        <v>20</v>
      </c>
      <c r="G8" s="136">
        <v>21</v>
      </c>
    </row>
    <row r="9" spans="1:10" ht="15" customHeight="1">
      <c r="A9" s="133" t="s">
        <v>22</v>
      </c>
      <c r="B9" s="134">
        <v>2.5</v>
      </c>
      <c r="C9" s="134">
        <v>2.6</v>
      </c>
      <c r="D9" s="134">
        <v>2.2999999999999998</v>
      </c>
      <c r="E9" s="135">
        <v>40</v>
      </c>
      <c r="F9" s="136">
        <v>38</v>
      </c>
      <c r="G9" s="136">
        <v>43</v>
      </c>
    </row>
    <row r="10" spans="1:10" ht="15" customHeight="1">
      <c r="A10" s="133" t="s">
        <v>29</v>
      </c>
      <c r="B10" s="134">
        <v>1.5</v>
      </c>
      <c r="C10" s="134">
        <v>1.5</v>
      </c>
      <c r="D10" s="134">
        <v>1.5</v>
      </c>
      <c r="E10" s="135">
        <v>68</v>
      </c>
      <c r="F10" s="136">
        <v>67</v>
      </c>
      <c r="G10" s="136">
        <v>69</v>
      </c>
    </row>
    <row r="11" spans="1:10" ht="15" customHeight="1">
      <c r="A11" s="133" t="s">
        <v>19</v>
      </c>
      <c r="B11" s="134">
        <v>1.4000000000000001</v>
      </c>
      <c r="C11" s="134">
        <v>0</v>
      </c>
      <c r="D11" s="134">
        <v>2.8000000000000003</v>
      </c>
      <c r="E11" s="135">
        <v>71</v>
      </c>
      <c r="F11" s="136">
        <v>2760</v>
      </c>
      <c r="G11" s="136">
        <v>36</v>
      </c>
    </row>
    <row r="12" spans="1:10" ht="15" customHeight="1">
      <c r="A12" s="133" t="s">
        <v>20</v>
      </c>
      <c r="B12" s="137" t="s">
        <v>21</v>
      </c>
      <c r="C12" s="134">
        <v>3.3000000000000003</v>
      </c>
      <c r="D12" s="137" t="s">
        <v>21</v>
      </c>
      <c r="E12" s="139" t="s">
        <v>21</v>
      </c>
      <c r="F12" s="136">
        <v>30</v>
      </c>
      <c r="G12" s="139" t="s">
        <v>21</v>
      </c>
    </row>
    <row r="13" spans="1:10" ht="15" customHeight="1">
      <c r="A13" s="133" t="s">
        <v>31</v>
      </c>
      <c r="B13" s="134">
        <v>0.89999999999999991</v>
      </c>
      <c r="C13" s="134">
        <v>1</v>
      </c>
      <c r="D13" s="134">
        <v>0.70000000000000007</v>
      </c>
      <c r="E13" s="135">
        <v>116</v>
      </c>
      <c r="F13" s="136">
        <v>101</v>
      </c>
      <c r="G13" s="136">
        <v>137</v>
      </c>
    </row>
    <row r="14" spans="1:10" ht="15" customHeight="1">
      <c r="A14" s="133" t="s">
        <v>24</v>
      </c>
      <c r="B14" s="134">
        <v>0.89999999999999991</v>
      </c>
      <c r="C14" s="134">
        <v>1</v>
      </c>
      <c r="D14" s="134">
        <v>0.8</v>
      </c>
      <c r="E14" s="135">
        <v>111</v>
      </c>
      <c r="F14" s="136">
        <v>100</v>
      </c>
      <c r="G14" s="136">
        <v>123</v>
      </c>
    </row>
    <row r="15" spans="1:10" ht="15" customHeight="1">
      <c r="A15" s="133" t="s">
        <v>510</v>
      </c>
      <c r="B15" s="134">
        <v>0.8</v>
      </c>
      <c r="C15" s="134">
        <v>1</v>
      </c>
      <c r="D15" s="134">
        <v>0.6</v>
      </c>
      <c r="E15" s="135">
        <v>126</v>
      </c>
      <c r="F15" s="136">
        <v>103</v>
      </c>
      <c r="G15" s="136">
        <v>162</v>
      </c>
    </row>
    <row r="16" spans="1:10" ht="15" customHeight="1">
      <c r="A16" s="133" t="s">
        <v>23</v>
      </c>
      <c r="B16" s="134">
        <v>0.70000000000000007</v>
      </c>
      <c r="C16" s="134">
        <v>1.0999999999999999</v>
      </c>
      <c r="D16" s="134">
        <v>0.4</v>
      </c>
      <c r="E16" s="135">
        <v>138</v>
      </c>
      <c r="F16" s="136">
        <v>92</v>
      </c>
      <c r="G16" s="136">
        <v>258</v>
      </c>
    </row>
    <row r="17" spans="1:15" ht="15" customHeight="1">
      <c r="A17" s="133" t="s">
        <v>37</v>
      </c>
      <c r="B17" s="134">
        <v>0.6</v>
      </c>
      <c r="C17" s="134">
        <v>0.89999999999999991</v>
      </c>
      <c r="D17" s="134">
        <v>0.3</v>
      </c>
      <c r="E17" s="135">
        <v>166</v>
      </c>
      <c r="F17" s="136">
        <v>110</v>
      </c>
      <c r="G17" s="136">
        <v>336</v>
      </c>
    </row>
    <row r="18" spans="1:15" ht="15" customHeight="1">
      <c r="A18" s="133" t="s">
        <v>35</v>
      </c>
      <c r="B18" s="134">
        <v>0.6</v>
      </c>
      <c r="C18" s="134">
        <v>0.70000000000000007</v>
      </c>
      <c r="D18" s="134">
        <v>0.5</v>
      </c>
      <c r="E18" s="135">
        <v>178</v>
      </c>
      <c r="F18" s="136">
        <v>153</v>
      </c>
      <c r="G18" s="136">
        <v>211</v>
      </c>
    </row>
    <row r="19" spans="1:15" ht="15" customHeight="1">
      <c r="A19" s="133" t="s">
        <v>28</v>
      </c>
      <c r="B19" s="134">
        <v>0.5</v>
      </c>
      <c r="C19" s="134">
        <v>0.70000000000000007</v>
      </c>
      <c r="D19" s="134">
        <v>0.3</v>
      </c>
      <c r="E19" s="135">
        <v>189</v>
      </c>
      <c r="F19" s="136">
        <v>137</v>
      </c>
      <c r="G19" s="136">
        <v>302</v>
      </c>
    </row>
    <row r="20" spans="1:15" ht="15" customHeight="1">
      <c r="A20" s="133" t="s">
        <v>26</v>
      </c>
      <c r="B20" s="134">
        <v>0.5</v>
      </c>
      <c r="C20" s="134">
        <v>0.6</v>
      </c>
      <c r="D20" s="134">
        <v>0.3</v>
      </c>
      <c r="E20" s="135">
        <v>210</v>
      </c>
      <c r="F20" s="136">
        <v>164</v>
      </c>
      <c r="G20" s="136">
        <v>290</v>
      </c>
    </row>
    <row r="21" spans="1:15" ht="15" customHeight="1">
      <c r="A21" s="133" t="s">
        <v>36</v>
      </c>
      <c r="B21" s="137" t="s">
        <v>21</v>
      </c>
      <c r="C21" s="137" t="s">
        <v>21</v>
      </c>
      <c r="D21" s="134">
        <v>1</v>
      </c>
      <c r="E21" s="139" t="s">
        <v>21</v>
      </c>
      <c r="F21" s="139" t="s">
        <v>21</v>
      </c>
      <c r="G21" s="136">
        <v>104</v>
      </c>
    </row>
    <row r="22" spans="1:15" ht="15" customHeight="1">
      <c r="A22" s="133" t="s">
        <v>33</v>
      </c>
      <c r="B22" s="134">
        <v>0.5</v>
      </c>
      <c r="C22" s="134">
        <v>0.70000000000000007</v>
      </c>
      <c r="D22" s="134">
        <v>0.4</v>
      </c>
      <c r="E22" s="135">
        <v>184</v>
      </c>
      <c r="F22" s="136">
        <v>149</v>
      </c>
      <c r="G22" s="136">
        <v>239</v>
      </c>
    </row>
    <row r="23" spans="1:15" ht="15" customHeight="1">
      <c r="A23" s="133" t="s">
        <v>34</v>
      </c>
      <c r="B23" s="134">
        <v>0.4</v>
      </c>
      <c r="C23" s="134">
        <v>0.5</v>
      </c>
      <c r="D23" s="134">
        <v>0.4</v>
      </c>
      <c r="E23" s="135">
        <v>230</v>
      </c>
      <c r="F23" s="136">
        <v>200</v>
      </c>
      <c r="G23" s="136">
        <v>270</v>
      </c>
    </row>
    <row r="24" spans="1:15" ht="15" customHeight="1">
      <c r="A24" s="133" t="s">
        <v>27</v>
      </c>
      <c r="B24" s="137" t="s">
        <v>21</v>
      </c>
      <c r="C24" s="137" t="s">
        <v>21</v>
      </c>
      <c r="D24" s="134">
        <v>0.70000000000000007</v>
      </c>
      <c r="E24" s="139" t="s">
        <v>21</v>
      </c>
      <c r="F24" s="139" t="s">
        <v>21</v>
      </c>
      <c r="G24" s="136">
        <v>136</v>
      </c>
    </row>
    <row r="25" spans="1:15" ht="15" customHeight="1">
      <c r="A25" s="133" t="s">
        <v>25</v>
      </c>
      <c r="B25" s="137">
        <v>0.3</v>
      </c>
      <c r="C25" s="137">
        <v>0.4</v>
      </c>
      <c r="D25" s="134">
        <v>0.2</v>
      </c>
      <c r="E25" s="138">
        <v>306</v>
      </c>
      <c r="F25" s="139">
        <v>235</v>
      </c>
      <c r="G25" s="136">
        <v>433</v>
      </c>
      <c r="I25" s="1080"/>
      <c r="J25" s="1080"/>
      <c r="K25" s="1080"/>
      <c r="L25" s="1080"/>
      <c r="M25" s="1080"/>
      <c r="N25" s="1080"/>
      <c r="O25" s="1080"/>
    </row>
    <row r="26" spans="1:15" ht="15" customHeight="1">
      <c r="A26" s="133" t="s">
        <v>38</v>
      </c>
      <c r="B26" s="137">
        <v>0.2</v>
      </c>
      <c r="C26" s="137">
        <v>0.2</v>
      </c>
      <c r="D26" s="134">
        <v>0.1</v>
      </c>
      <c r="E26" s="138">
        <v>647</v>
      </c>
      <c r="F26" s="139">
        <v>599</v>
      </c>
      <c r="G26" s="136">
        <v>704</v>
      </c>
    </row>
    <row r="27" spans="1:15" ht="15" customHeight="1">
      <c r="A27" s="133" t="s">
        <v>39</v>
      </c>
      <c r="B27" s="137" t="s">
        <v>21</v>
      </c>
      <c r="C27" s="137" t="s">
        <v>21</v>
      </c>
      <c r="D27" s="134">
        <v>0.2</v>
      </c>
      <c r="E27" s="139" t="s">
        <v>21</v>
      </c>
      <c r="F27" s="139" t="s">
        <v>21</v>
      </c>
      <c r="G27" s="136">
        <v>511</v>
      </c>
    </row>
    <row r="28" spans="1:15" ht="15" customHeight="1">
      <c r="A28" s="133" t="s">
        <v>30</v>
      </c>
      <c r="B28" s="134">
        <v>0.1</v>
      </c>
      <c r="C28" s="134">
        <v>0.1</v>
      </c>
      <c r="D28" s="134">
        <v>0.1</v>
      </c>
      <c r="E28" s="136">
        <v>1296</v>
      </c>
      <c r="F28" s="136">
        <v>1263</v>
      </c>
      <c r="G28" s="136">
        <v>1328</v>
      </c>
    </row>
    <row r="29" spans="1:15" ht="15" customHeight="1">
      <c r="A29" s="133" t="s">
        <v>41</v>
      </c>
      <c r="B29" s="134">
        <v>0</v>
      </c>
      <c r="C29" s="134">
        <v>0</v>
      </c>
      <c r="D29" s="134">
        <v>0</v>
      </c>
      <c r="E29" s="136">
        <v>3342</v>
      </c>
      <c r="F29" s="136">
        <v>2648</v>
      </c>
      <c r="G29" s="136">
        <v>4485</v>
      </c>
    </row>
    <row r="30" spans="1:15" ht="15" customHeight="1">
      <c r="A30" s="133" t="s">
        <v>40</v>
      </c>
      <c r="B30" s="137" t="s">
        <v>21</v>
      </c>
      <c r="C30" s="134">
        <v>0</v>
      </c>
      <c r="D30" s="137" t="s">
        <v>21</v>
      </c>
      <c r="E30" s="139" t="s">
        <v>21</v>
      </c>
      <c r="F30" s="136">
        <v>5295</v>
      </c>
      <c r="G30" s="139" t="s">
        <v>21</v>
      </c>
    </row>
    <row r="31" spans="1:15" s="30" customFormat="1" ht="28.35" customHeight="1">
      <c r="A31" s="1079" t="s">
        <v>511</v>
      </c>
      <c r="B31" s="1079"/>
      <c r="C31" s="1079"/>
      <c r="D31" s="1079"/>
      <c r="E31" s="1079"/>
      <c r="F31" s="1079"/>
      <c r="G31" s="1079"/>
    </row>
    <row r="32" spans="1:15" s="30" customFormat="1" ht="42" customHeight="1">
      <c r="A32" s="983" t="s">
        <v>512</v>
      </c>
      <c r="B32" s="983"/>
      <c r="C32" s="983"/>
      <c r="D32" s="983"/>
      <c r="E32" s="983"/>
      <c r="F32" s="983"/>
      <c r="G32" s="983"/>
    </row>
    <row r="33" spans="1:14" s="30" customFormat="1" ht="40.35" customHeight="1">
      <c r="A33" s="1078" t="s">
        <v>513</v>
      </c>
      <c r="B33" s="1078"/>
      <c r="C33" s="1078"/>
      <c r="D33" s="1078"/>
      <c r="E33" s="1078"/>
      <c r="F33" s="1078"/>
      <c r="G33" s="1078"/>
    </row>
    <row r="34" spans="1:14" s="458" customFormat="1" ht="70.349999999999994" customHeight="1">
      <c r="A34" s="986" t="s">
        <v>514</v>
      </c>
      <c r="B34" s="986"/>
      <c r="C34" s="986"/>
      <c r="D34" s="986"/>
      <c r="E34" s="986"/>
      <c r="F34" s="986"/>
      <c r="G34" s="986"/>
      <c r="H34" s="986"/>
      <c r="I34" s="986"/>
      <c r="J34" s="986"/>
      <c r="K34" s="986"/>
      <c r="L34" s="986"/>
      <c r="M34" s="986"/>
      <c r="N34" s="986"/>
    </row>
    <row r="35" spans="1:14" s="30" customFormat="1" ht="15" customHeight="1">
      <c r="A35" s="88" t="s">
        <v>9</v>
      </c>
      <c r="B35" s="493"/>
      <c r="C35" s="493"/>
      <c r="D35" s="493"/>
      <c r="E35" s="493"/>
      <c r="F35" s="493"/>
    </row>
    <row r="36" spans="1:14" s="30" customFormat="1" ht="15" customHeight="1">
      <c r="A36" s="88" t="s">
        <v>515</v>
      </c>
      <c r="B36" s="493"/>
      <c r="C36" s="493"/>
      <c r="D36" s="493"/>
      <c r="E36" s="493"/>
      <c r="F36" s="493"/>
    </row>
    <row r="37" spans="1:14" ht="15" customHeight="1">
      <c r="B37" s="1"/>
      <c r="C37" s="1"/>
    </row>
    <row r="38" spans="1:14" ht="15" customHeight="1">
      <c r="B38" s="1"/>
      <c r="C38" s="1"/>
    </row>
    <row r="39" spans="1:14" ht="15" customHeight="1">
      <c r="A39" s="1069"/>
      <c r="B39" s="1070"/>
      <c r="C39" s="1070"/>
      <c r="D39" s="1070"/>
      <c r="E39" s="1070"/>
      <c r="F39" s="1070"/>
      <c r="G39" s="1070"/>
    </row>
    <row r="40" spans="1:14">
      <c r="B40" s="1"/>
      <c r="C40" s="1"/>
    </row>
    <row r="41" spans="1:14" ht="45" customHeight="1">
      <c r="A41" s="1071"/>
      <c r="B41" s="1072"/>
      <c r="C41" s="1072"/>
      <c r="D41" s="1072"/>
      <c r="E41" s="1072"/>
      <c r="F41" s="1072"/>
      <c r="G41" s="1072"/>
    </row>
    <row r="42" spans="1:14">
      <c r="B42" s="1"/>
      <c r="C42" s="1"/>
    </row>
    <row r="43" spans="1:14">
      <c r="B43" s="1"/>
      <c r="C43" s="1"/>
    </row>
    <row r="44" spans="1:14">
      <c r="B44" s="1"/>
      <c r="C44" s="1"/>
    </row>
    <row r="45" spans="1:14">
      <c r="B45" s="1"/>
      <c r="C45" s="1"/>
    </row>
    <row r="46" spans="1:14">
      <c r="B46" s="1"/>
      <c r="C46" s="1"/>
    </row>
    <row r="47" spans="1:14">
      <c r="B47" s="1"/>
      <c r="C47" s="1"/>
    </row>
    <row r="48" spans="1:14">
      <c r="B48" s="1"/>
      <c r="C48" s="1"/>
    </row>
    <row r="49" s="1" customFormat="1"/>
    <row r="50" s="1" customFormat="1"/>
    <row r="51" s="1" customFormat="1"/>
    <row r="52" s="1" customFormat="1"/>
    <row r="53" s="1" customFormat="1"/>
    <row r="54" s="1" customFormat="1"/>
    <row r="55" s="1" customFormat="1"/>
    <row r="56" s="1" customFormat="1"/>
    <row r="57" s="1" customFormat="1"/>
    <row r="58" s="1" customFormat="1"/>
    <row r="59" s="1" customFormat="1"/>
  </sheetData>
  <mergeCells count="13">
    <mergeCell ref="A34:G34"/>
    <mergeCell ref="H34:N34"/>
    <mergeCell ref="A39:G39"/>
    <mergeCell ref="A41:G41"/>
    <mergeCell ref="A2:G2"/>
    <mergeCell ref="A4:A6"/>
    <mergeCell ref="B4:G4"/>
    <mergeCell ref="B5:D5"/>
    <mergeCell ref="E5:G5"/>
    <mergeCell ref="A33:G33"/>
    <mergeCell ref="A31:G31"/>
    <mergeCell ref="I25:O25"/>
    <mergeCell ref="A32:G32"/>
  </mergeCells>
  <pageMargins left="0.75" right="0.75" top="1" bottom="1" header="0.5" footer="0.5"/>
  <pageSetup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FF0000"/>
  </sheetPr>
  <dimension ref="A1:P36"/>
  <sheetViews>
    <sheetView workbookViewId="0">
      <selection activeCell="C19" sqref="C19"/>
    </sheetView>
  </sheetViews>
  <sheetFormatPr defaultColWidth="9.42578125" defaultRowHeight="15"/>
  <cols>
    <col min="1" max="1" width="28.5703125" style="1" bestFit="1" customWidth="1"/>
    <col min="2" max="7" width="12.5703125" style="1" customWidth="1"/>
    <col min="8" max="8" width="9.42578125" style="30" customWidth="1"/>
    <col min="9" max="9" width="9.42578125" style="30"/>
    <col min="10" max="16384" width="9.42578125" style="1"/>
  </cols>
  <sheetData>
    <row r="1" spans="1:16" s="2" customFormat="1" ht="17.100000000000001" customHeight="1">
      <c r="A1" s="116"/>
      <c r="H1" s="63"/>
      <c r="I1" s="63"/>
    </row>
    <row r="2" spans="1:16" s="140" customFormat="1" ht="17.100000000000001" customHeight="1">
      <c r="A2" s="2" t="s">
        <v>516</v>
      </c>
      <c r="B2" s="2"/>
      <c r="C2" s="2"/>
      <c r="D2" s="2"/>
      <c r="E2" s="2"/>
      <c r="F2" s="2"/>
      <c r="G2" s="2"/>
      <c r="H2" s="63"/>
      <c r="I2" s="338"/>
    </row>
    <row r="3" spans="1:16" ht="15" customHeight="1"/>
    <row r="4" spans="1:16" ht="14.85" customHeight="1">
      <c r="A4" s="989" t="s">
        <v>47</v>
      </c>
      <c r="B4" s="1004" t="s">
        <v>517</v>
      </c>
      <c r="C4" s="1005"/>
      <c r="D4" s="1006"/>
      <c r="E4" s="1004" t="s">
        <v>518</v>
      </c>
      <c r="F4" s="1005"/>
      <c r="G4" s="1006"/>
    </row>
    <row r="5" spans="1:16">
      <c r="A5" s="991"/>
      <c r="B5" s="501" t="s">
        <v>519</v>
      </c>
      <c r="C5" s="931" t="s">
        <v>5</v>
      </c>
      <c r="D5" s="931" t="s">
        <v>6</v>
      </c>
      <c r="E5" s="931" t="s">
        <v>4</v>
      </c>
      <c r="F5" s="931" t="s">
        <v>5</v>
      </c>
      <c r="G5" s="931" t="s">
        <v>6</v>
      </c>
    </row>
    <row r="6" spans="1:16">
      <c r="A6" s="488" t="s">
        <v>486</v>
      </c>
      <c r="B6" s="274">
        <v>86700</v>
      </c>
      <c r="C6" s="274">
        <v>46500</v>
      </c>
      <c r="D6" s="274">
        <v>40200</v>
      </c>
      <c r="E6" s="275">
        <v>179.68660443175702</v>
      </c>
      <c r="F6" s="275">
        <v>212.32461734206265</v>
      </c>
      <c r="G6" s="275">
        <v>154.63333424692127</v>
      </c>
      <c r="I6" s="339"/>
      <c r="K6" s="29"/>
      <c r="L6" s="29"/>
      <c r="M6" s="29"/>
      <c r="N6" s="29"/>
      <c r="O6" s="29"/>
      <c r="P6" s="29"/>
    </row>
    <row r="7" spans="1:16">
      <c r="A7" s="312" t="s">
        <v>18</v>
      </c>
      <c r="B7" s="276">
        <v>20600</v>
      </c>
      <c r="C7" s="276">
        <v>10800</v>
      </c>
      <c r="D7" s="276">
        <v>9800</v>
      </c>
      <c r="E7" s="277">
        <v>41.8091323958554</v>
      </c>
      <c r="F7" s="277">
        <v>48.158806311206497</v>
      </c>
      <c r="G7" s="277">
        <v>36.851635941635152</v>
      </c>
      <c r="H7" s="340"/>
      <c r="I7" s="29"/>
      <c r="K7" s="29"/>
      <c r="L7" s="29"/>
      <c r="M7" s="29"/>
      <c r="N7" s="29"/>
      <c r="O7" s="29"/>
      <c r="P7" s="29"/>
    </row>
    <row r="8" spans="1:16">
      <c r="A8" s="312" t="s">
        <v>22</v>
      </c>
      <c r="B8" s="276">
        <v>9300</v>
      </c>
      <c r="C8" s="276">
        <v>5200</v>
      </c>
      <c r="D8" s="276">
        <v>4100</v>
      </c>
      <c r="E8" s="277">
        <v>19.562651557582761</v>
      </c>
      <c r="F8" s="277">
        <v>24.167789704662063</v>
      </c>
      <c r="G8" s="277">
        <v>15.663399721352414</v>
      </c>
      <c r="H8" s="340"/>
      <c r="I8" s="29"/>
      <c r="K8" s="29"/>
      <c r="L8" s="29"/>
      <c r="M8" s="29"/>
      <c r="N8" s="29"/>
      <c r="O8" s="29"/>
      <c r="P8" s="29"/>
    </row>
    <row r="9" spans="1:16">
      <c r="A9" s="312" t="s">
        <v>29</v>
      </c>
      <c r="B9" s="276">
        <v>5900</v>
      </c>
      <c r="C9" s="276">
        <v>3100</v>
      </c>
      <c r="D9" s="276">
        <v>2800</v>
      </c>
      <c r="E9" s="277">
        <v>12.17723701809912</v>
      </c>
      <c r="F9" s="277">
        <v>13.859864022453134</v>
      </c>
      <c r="G9" s="277">
        <v>10.688341644444414</v>
      </c>
      <c r="H9" s="340"/>
      <c r="I9" s="71"/>
      <c r="K9" s="29"/>
      <c r="L9" s="29"/>
      <c r="M9" s="29"/>
      <c r="N9" s="29"/>
      <c r="O9" s="29"/>
      <c r="P9" s="29"/>
    </row>
    <row r="10" spans="1:16">
      <c r="A10" s="312" t="s">
        <v>19</v>
      </c>
      <c r="B10" s="276">
        <v>5500</v>
      </c>
      <c r="C10" s="276">
        <v>55</v>
      </c>
      <c r="D10" s="276">
        <v>5400</v>
      </c>
      <c r="E10" s="277">
        <v>11.930095064623073</v>
      </c>
      <c r="F10" s="277">
        <v>0.24869879910164308</v>
      </c>
      <c r="G10" s="277">
        <v>22.071172080038263</v>
      </c>
      <c r="H10" s="340"/>
      <c r="I10" s="29"/>
      <c r="K10" s="29"/>
      <c r="L10" s="29"/>
      <c r="M10" s="29"/>
      <c r="N10" s="29"/>
      <c r="O10" s="29"/>
      <c r="P10" s="29"/>
    </row>
    <row r="11" spans="1:16" s="15" customFormat="1">
      <c r="A11" s="312" t="s">
        <v>20</v>
      </c>
      <c r="B11" s="276">
        <v>4900</v>
      </c>
      <c r="C11" s="276">
        <v>4900</v>
      </c>
      <c r="D11" s="278" t="s">
        <v>21</v>
      </c>
      <c r="E11" s="279">
        <v>9.8273860424302804</v>
      </c>
      <c r="F11" s="277">
        <v>23.006216037347102</v>
      </c>
      <c r="G11" s="278" t="s">
        <v>21</v>
      </c>
      <c r="H11" s="340"/>
      <c r="I11" s="341"/>
      <c r="K11" s="29"/>
      <c r="L11" s="29"/>
      <c r="M11" s="29"/>
      <c r="N11" s="29"/>
      <c r="O11" s="29"/>
      <c r="P11" s="29"/>
    </row>
    <row r="12" spans="1:16">
      <c r="A12" s="312" t="s">
        <v>510</v>
      </c>
      <c r="B12" s="276">
        <v>3500</v>
      </c>
      <c r="C12" s="276">
        <v>2200</v>
      </c>
      <c r="D12" s="276">
        <v>1300</v>
      </c>
      <c r="E12" s="277">
        <v>7.2359244365571449</v>
      </c>
      <c r="F12" s="277">
        <v>9.8661533011482785</v>
      </c>
      <c r="G12" s="277">
        <v>4.9064632068690495</v>
      </c>
      <c r="H12" s="340"/>
      <c r="K12" s="29"/>
      <c r="L12" s="29"/>
      <c r="M12" s="29"/>
      <c r="N12" s="29"/>
      <c r="O12" s="29"/>
      <c r="P12" s="29"/>
    </row>
    <row r="13" spans="1:16">
      <c r="A13" s="312" t="s">
        <v>31</v>
      </c>
      <c r="B13" s="276">
        <v>3100</v>
      </c>
      <c r="C13" s="276">
        <v>1800</v>
      </c>
      <c r="D13" s="276">
        <v>1300</v>
      </c>
      <c r="E13" s="277">
        <v>6.4325407082033577</v>
      </c>
      <c r="F13" s="277">
        <v>8.3097256644072726</v>
      </c>
      <c r="G13" s="277">
        <v>4.9474635509669556</v>
      </c>
      <c r="H13" s="340"/>
      <c r="I13" s="29"/>
      <c r="K13" s="29"/>
      <c r="L13" s="29"/>
      <c r="M13" s="29"/>
      <c r="N13" s="29"/>
      <c r="O13" s="29"/>
      <c r="P13" s="29"/>
    </row>
    <row r="14" spans="1:16">
      <c r="A14" s="312" t="s">
        <v>24</v>
      </c>
      <c r="B14" s="276">
        <v>3100</v>
      </c>
      <c r="C14" s="276">
        <v>1800</v>
      </c>
      <c r="D14" s="276">
        <v>1300</v>
      </c>
      <c r="E14" s="277">
        <v>6.3267582496397772</v>
      </c>
      <c r="F14" s="277">
        <v>8.1961962089758309</v>
      </c>
      <c r="G14" s="277">
        <v>4.8260206527347735</v>
      </c>
      <c r="H14" s="340"/>
      <c r="K14" s="29"/>
      <c r="L14" s="29"/>
      <c r="M14" s="29"/>
      <c r="N14" s="29"/>
      <c r="O14" s="29"/>
      <c r="P14" s="29"/>
    </row>
    <row r="15" spans="1:16">
      <c r="A15" s="312" t="s">
        <v>23</v>
      </c>
      <c r="B15" s="276">
        <v>2600</v>
      </c>
      <c r="C15" s="276">
        <v>1850</v>
      </c>
      <c r="D15" s="276">
        <v>720</v>
      </c>
      <c r="E15" s="277">
        <v>5.1643706522938082</v>
      </c>
      <c r="F15" s="277">
        <v>8.6016272263080591</v>
      </c>
      <c r="G15" s="277">
        <v>2.5870534415749971</v>
      </c>
      <c r="H15" s="340"/>
      <c r="K15" s="29"/>
      <c r="L15" s="29"/>
      <c r="M15" s="29"/>
      <c r="N15" s="29"/>
      <c r="O15" s="29"/>
      <c r="P15" s="29"/>
    </row>
    <row r="16" spans="1:16">
      <c r="A16" s="312" t="s">
        <v>35</v>
      </c>
      <c r="B16" s="276">
        <v>2500</v>
      </c>
      <c r="C16" s="276">
        <v>1450</v>
      </c>
      <c r="D16" s="276">
        <v>1050</v>
      </c>
      <c r="E16" s="277">
        <v>5.6117431159018105</v>
      </c>
      <c r="F16" s="277">
        <v>6.8364539930942216</v>
      </c>
      <c r="G16" s="277">
        <v>4.493191796715303</v>
      </c>
      <c r="H16" s="340"/>
      <c r="K16" s="29"/>
      <c r="L16" s="29"/>
      <c r="M16" s="29"/>
      <c r="N16" s="29"/>
      <c r="O16" s="29"/>
      <c r="P16" s="29"/>
    </row>
    <row r="17" spans="1:16">
      <c r="A17" s="312" t="s">
        <v>37</v>
      </c>
      <c r="B17" s="276">
        <v>2400</v>
      </c>
      <c r="C17" s="276">
        <v>1850</v>
      </c>
      <c r="D17" s="276">
        <v>550</v>
      </c>
      <c r="E17" s="277">
        <v>5.0255017776610291</v>
      </c>
      <c r="F17" s="277">
        <v>8.3487979358228959</v>
      </c>
      <c r="G17" s="277">
        <v>2.116434296144893</v>
      </c>
      <c r="H17" s="340"/>
      <c r="K17" s="29"/>
      <c r="L17" s="29"/>
      <c r="M17" s="29"/>
      <c r="N17" s="29"/>
      <c r="O17" s="29"/>
      <c r="P17" s="29"/>
    </row>
    <row r="18" spans="1:16">
      <c r="A18" s="312" t="s">
        <v>28</v>
      </c>
      <c r="B18" s="276">
        <v>2100</v>
      </c>
      <c r="C18" s="276">
        <v>1550</v>
      </c>
      <c r="D18" s="276">
        <v>580</v>
      </c>
      <c r="E18" s="277">
        <v>4.4434006774833987</v>
      </c>
      <c r="F18" s="277">
        <v>6.9746339812031426</v>
      </c>
      <c r="G18" s="277">
        <v>2.2350899888456821</v>
      </c>
      <c r="H18" s="340"/>
      <c r="K18" s="29"/>
      <c r="L18" s="29"/>
      <c r="M18" s="29"/>
      <c r="N18" s="29"/>
      <c r="O18" s="29"/>
      <c r="P18" s="29"/>
    </row>
    <row r="19" spans="1:16">
      <c r="A19" s="312" t="s">
        <v>33</v>
      </c>
      <c r="B19" s="276">
        <v>2000</v>
      </c>
      <c r="C19" s="276">
        <v>1250</v>
      </c>
      <c r="D19" s="276">
        <v>750</v>
      </c>
      <c r="E19" s="277">
        <v>4.2059080800410182</v>
      </c>
      <c r="F19" s="277">
        <v>5.7763081350274526</v>
      </c>
      <c r="G19" s="277">
        <v>2.8747105749911728</v>
      </c>
      <c r="H19" s="340"/>
      <c r="K19" s="29"/>
      <c r="L19" s="29"/>
      <c r="M19" s="29"/>
      <c r="N19" s="29"/>
      <c r="O19" s="29"/>
      <c r="P19" s="29"/>
    </row>
    <row r="20" spans="1:16" s="15" customFormat="1">
      <c r="A20" s="312" t="s">
        <v>36</v>
      </c>
      <c r="B20" s="276">
        <v>1950</v>
      </c>
      <c r="C20" s="278" t="s">
        <v>21</v>
      </c>
      <c r="D20" s="276">
        <v>1950</v>
      </c>
      <c r="E20" s="279">
        <v>4.1761234288212732</v>
      </c>
      <c r="F20" s="279"/>
      <c r="G20" s="277">
        <v>7.8687057206893849</v>
      </c>
      <c r="H20" s="340"/>
      <c r="I20" s="342"/>
      <c r="K20" s="29"/>
      <c r="L20" s="29"/>
      <c r="M20" s="29"/>
      <c r="N20" s="29"/>
      <c r="O20" s="29"/>
      <c r="P20" s="29"/>
    </row>
    <row r="21" spans="1:16">
      <c r="A21" s="312" t="s">
        <v>26</v>
      </c>
      <c r="B21" s="276">
        <v>1900</v>
      </c>
      <c r="C21" s="276">
        <v>1250</v>
      </c>
      <c r="D21" s="276">
        <v>650</v>
      </c>
      <c r="E21" s="279">
        <v>3.9529284130392623</v>
      </c>
      <c r="F21" s="279">
        <v>5.7535438969829791</v>
      </c>
      <c r="G21" s="277">
        <v>2.436023885459361</v>
      </c>
      <c r="H21" s="340"/>
      <c r="K21" s="29"/>
      <c r="L21" s="29"/>
      <c r="M21" s="29"/>
      <c r="N21" s="29"/>
      <c r="O21" s="29"/>
      <c r="P21" s="29"/>
    </row>
    <row r="22" spans="1:16">
      <c r="A22" s="312" t="s">
        <v>34</v>
      </c>
      <c r="B22" s="276">
        <v>1700</v>
      </c>
      <c r="C22" s="276">
        <v>990</v>
      </c>
      <c r="D22" s="276">
        <v>710</v>
      </c>
      <c r="E22" s="277">
        <v>3.4759344051709089</v>
      </c>
      <c r="F22" s="277">
        <v>4.512939410420068</v>
      </c>
      <c r="G22" s="277">
        <v>2.6272607431674788</v>
      </c>
      <c r="H22" s="340"/>
      <c r="K22" s="29"/>
      <c r="L22" s="29"/>
      <c r="M22" s="29"/>
      <c r="N22" s="29"/>
      <c r="O22" s="29"/>
      <c r="P22" s="29"/>
    </row>
    <row r="23" spans="1:16">
      <c r="A23" s="312" t="s">
        <v>27</v>
      </c>
      <c r="B23" s="276">
        <v>1550</v>
      </c>
      <c r="C23" s="278" t="s">
        <v>21</v>
      </c>
      <c r="D23" s="276">
        <v>1550</v>
      </c>
      <c r="E23" s="279">
        <v>3.1875786691366392</v>
      </c>
      <c r="F23" s="278" t="s">
        <v>21</v>
      </c>
      <c r="G23" s="277">
        <v>5.9721393867315307</v>
      </c>
      <c r="H23" s="340"/>
      <c r="K23" s="29"/>
      <c r="L23" s="29"/>
      <c r="M23" s="29"/>
      <c r="N23" s="29"/>
      <c r="O23" s="29"/>
      <c r="P23" s="29"/>
    </row>
    <row r="24" spans="1:16" s="15" customFormat="1">
      <c r="A24" s="312" t="s">
        <v>25</v>
      </c>
      <c r="B24" s="276">
        <v>1250</v>
      </c>
      <c r="C24" s="276">
        <v>820</v>
      </c>
      <c r="D24" s="276">
        <v>430</v>
      </c>
      <c r="E24" s="279">
        <v>2.6816107759542374</v>
      </c>
      <c r="F24" s="279">
        <v>3.7954778375181815</v>
      </c>
      <c r="G24" s="277">
        <v>1.7434751114537062</v>
      </c>
      <c r="H24" s="340"/>
      <c r="I24" s="342"/>
      <c r="K24" s="29"/>
      <c r="L24" s="29"/>
      <c r="M24" s="29"/>
      <c r="N24" s="29"/>
      <c r="O24" s="29"/>
      <c r="P24" s="29"/>
    </row>
    <row r="25" spans="1:16" s="15" customFormat="1">
      <c r="A25" s="494" t="s">
        <v>38</v>
      </c>
      <c r="B25" s="280">
        <v>640</v>
      </c>
      <c r="C25" s="280">
        <v>350</v>
      </c>
      <c r="D25" s="278">
        <v>290</v>
      </c>
      <c r="E25" s="279">
        <v>1.425774559734065</v>
      </c>
      <c r="F25" s="281">
        <v>1.6535394671379917</v>
      </c>
      <c r="G25" s="279">
        <v>1.2354069982463123</v>
      </c>
      <c r="H25" s="340"/>
      <c r="I25" s="342"/>
      <c r="K25" s="29"/>
      <c r="L25" s="29"/>
      <c r="M25" s="29"/>
      <c r="N25" s="29"/>
      <c r="O25" s="29"/>
      <c r="P25" s="29"/>
    </row>
    <row r="26" spans="1:16" s="15" customFormat="1">
      <c r="A26" s="312" t="s">
        <v>39</v>
      </c>
      <c r="B26" s="276">
        <v>400</v>
      </c>
      <c r="C26" s="278" t="s">
        <v>21</v>
      </c>
      <c r="D26" s="276">
        <v>400</v>
      </c>
      <c r="E26" s="279">
        <v>0.96457049452447885</v>
      </c>
      <c r="F26" s="278" t="s">
        <v>21</v>
      </c>
      <c r="G26" s="277">
        <v>1.8645536036455328</v>
      </c>
      <c r="H26" s="340"/>
      <c r="I26" s="342"/>
      <c r="K26" s="29"/>
      <c r="L26" s="29"/>
      <c r="M26" s="29"/>
      <c r="N26" s="29"/>
      <c r="O26" s="29"/>
      <c r="P26" s="29"/>
    </row>
    <row r="27" spans="1:16">
      <c r="A27" s="312" t="s">
        <v>30</v>
      </c>
      <c r="B27" s="276">
        <v>270</v>
      </c>
      <c r="C27" s="276">
        <v>120</v>
      </c>
      <c r="D27" s="276">
        <v>150</v>
      </c>
      <c r="E27" s="277">
        <v>0.55520369758991517</v>
      </c>
      <c r="F27" s="277">
        <v>0.54713868247417963</v>
      </c>
      <c r="G27" s="277">
        <v>0.55245714212162234</v>
      </c>
      <c r="H27" s="340"/>
      <c r="K27" s="29"/>
      <c r="L27" s="29"/>
      <c r="M27" s="29"/>
      <c r="N27" s="29"/>
      <c r="O27" s="29"/>
      <c r="P27" s="29"/>
    </row>
    <row r="28" spans="1:16">
      <c r="A28" s="312" t="s">
        <v>41</v>
      </c>
      <c r="B28" s="276">
        <v>110</v>
      </c>
      <c r="C28" s="276">
        <v>70</v>
      </c>
      <c r="D28" s="276">
        <v>35</v>
      </c>
      <c r="E28" s="277">
        <v>0.22732056022204575</v>
      </c>
      <c r="F28" s="277">
        <v>0.32779205103156295</v>
      </c>
      <c r="G28" s="277">
        <v>0.13703034802473008</v>
      </c>
      <c r="H28" s="340"/>
      <c r="K28" s="29"/>
      <c r="L28" s="29"/>
      <c r="M28" s="29"/>
      <c r="N28" s="29"/>
      <c r="O28" s="29"/>
      <c r="P28" s="29"/>
    </row>
    <row r="29" spans="1:16" s="15" customFormat="1">
      <c r="A29" s="312" t="s">
        <v>40</v>
      </c>
      <c r="B29" s="282">
        <v>30</v>
      </c>
      <c r="C29" s="282">
        <v>30</v>
      </c>
      <c r="D29" s="278" t="s">
        <v>21</v>
      </c>
      <c r="E29" s="283">
        <v>8.3193578694061771E-2</v>
      </c>
      <c r="F29" s="284">
        <v>0.16938092521023526</v>
      </c>
      <c r="G29" s="278" t="s">
        <v>21</v>
      </c>
      <c r="H29" s="340"/>
      <c r="I29" s="342"/>
      <c r="K29" s="29"/>
      <c r="L29" s="29"/>
      <c r="M29" s="29"/>
      <c r="N29" s="29"/>
      <c r="O29" s="29"/>
      <c r="P29" s="29"/>
    </row>
    <row r="30" spans="1:16">
      <c r="A30" s="312" t="s">
        <v>51</v>
      </c>
      <c r="B30" s="304">
        <v>9300</v>
      </c>
      <c r="C30" s="304">
        <v>5000</v>
      </c>
      <c r="D30" s="285">
        <v>4300</v>
      </c>
      <c r="E30" s="305">
        <v>19.203716072498164</v>
      </c>
      <c r="F30" s="305">
        <v>23.213533750529876</v>
      </c>
      <c r="G30" s="286">
        <v>15.935304411068522</v>
      </c>
      <c r="K30" s="29"/>
      <c r="L30" s="29"/>
      <c r="M30" s="29"/>
      <c r="N30" s="29"/>
      <c r="O30" s="29"/>
      <c r="P30" s="29"/>
    </row>
    <row r="31" spans="1:16">
      <c r="A31" s="1081" t="s">
        <v>42</v>
      </c>
      <c r="B31" s="1081"/>
      <c r="C31" s="1081"/>
      <c r="D31" s="1081"/>
      <c r="E31" s="1081"/>
      <c r="F31" s="1081"/>
      <c r="G31" s="1081"/>
    </row>
    <row r="32" spans="1:16" ht="27.75" customHeight="1">
      <c r="A32" s="1001" t="s">
        <v>520</v>
      </c>
      <c r="B32" s="1001"/>
      <c r="C32" s="1001"/>
      <c r="D32" s="1001"/>
      <c r="E32" s="1001"/>
      <c r="F32" s="1001"/>
      <c r="G32" s="1001"/>
    </row>
    <row r="33" spans="1:7" ht="30" customHeight="1">
      <c r="A33" s="1001" t="s">
        <v>521</v>
      </c>
      <c r="B33" s="1001"/>
      <c r="C33" s="1001"/>
      <c r="D33" s="1001"/>
      <c r="E33" s="1001"/>
      <c r="F33" s="1001"/>
      <c r="G33" s="1001"/>
    </row>
    <row r="34" spans="1:7" ht="28.35" customHeight="1">
      <c r="A34" s="1001" t="s">
        <v>522</v>
      </c>
      <c r="B34" s="1001"/>
      <c r="C34" s="1001"/>
      <c r="D34" s="1001"/>
      <c r="E34" s="1001"/>
      <c r="F34" s="1001"/>
      <c r="G34" s="1001"/>
    </row>
    <row r="35" spans="1:7">
      <c r="A35" s="999" t="s">
        <v>9</v>
      </c>
      <c r="B35" s="999"/>
      <c r="C35" s="999"/>
      <c r="D35" s="999"/>
      <c r="E35" s="999"/>
      <c r="F35" s="999"/>
      <c r="G35" s="999"/>
    </row>
    <row r="36" spans="1:7">
      <c r="A36" s="999" t="s">
        <v>515</v>
      </c>
      <c r="B36" s="999"/>
      <c r="C36" s="999"/>
      <c r="D36" s="999"/>
      <c r="E36" s="999"/>
      <c r="F36" s="999"/>
      <c r="G36" s="999"/>
    </row>
  </sheetData>
  <mergeCells count="9">
    <mergeCell ref="A35:G35"/>
    <mergeCell ref="A36:G36"/>
    <mergeCell ref="A4:A5"/>
    <mergeCell ref="B4:D4"/>
    <mergeCell ref="E4:G4"/>
    <mergeCell ref="A33:G33"/>
    <mergeCell ref="A34:G34"/>
    <mergeCell ref="A31:G31"/>
    <mergeCell ref="A32:G32"/>
  </mergeCells>
  <pageMargins left="0.75" right="0.75" top="1" bottom="1" header="0.5" footer="0.5"/>
  <pageSetup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FF0000"/>
  </sheetPr>
  <dimension ref="A1:H31"/>
  <sheetViews>
    <sheetView workbookViewId="0">
      <selection activeCell="D4" sqref="D4:E4"/>
    </sheetView>
  </sheetViews>
  <sheetFormatPr defaultColWidth="9.42578125" defaultRowHeight="15"/>
  <cols>
    <col min="1" max="1" width="28.5703125" style="1" bestFit="1" customWidth="1"/>
    <col min="2" max="2" width="8.5703125" style="1" bestFit="1" customWidth="1"/>
    <col min="3" max="3" width="8.5703125" style="1" customWidth="1"/>
    <col min="4" max="4" width="27.42578125" style="1" customWidth="1"/>
    <col min="5" max="16384" width="9.42578125" style="1"/>
  </cols>
  <sheetData>
    <row r="1" spans="1:8" s="2" customFormat="1" ht="17.100000000000001" customHeight="1">
      <c r="A1" s="116"/>
    </row>
    <row r="2" spans="1:8" s="2" customFormat="1" ht="17.100000000000001" customHeight="1">
      <c r="A2" s="2" t="s">
        <v>523</v>
      </c>
    </row>
    <row r="3" spans="1:8" ht="15" customHeight="1"/>
    <row r="4" spans="1:8">
      <c r="A4" s="893" t="s">
        <v>524</v>
      </c>
      <c r="B4" s="893" t="s">
        <v>57</v>
      </c>
      <c r="C4" s="84"/>
      <c r="D4" s="893" t="s">
        <v>525</v>
      </c>
      <c r="E4" s="893" t="s">
        <v>57</v>
      </c>
      <c r="H4" s="13"/>
    </row>
    <row r="5" spans="1:8">
      <c r="A5" s="489" t="s">
        <v>18</v>
      </c>
      <c r="B5" s="495">
        <v>23.225806451612904</v>
      </c>
      <c r="C5" s="481"/>
      <c r="D5" s="489" t="s">
        <v>18</v>
      </c>
      <c r="E5" s="495">
        <v>24.378109452736318</v>
      </c>
      <c r="G5" s="12"/>
      <c r="H5" s="15"/>
    </row>
    <row r="6" spans="1:8">
      <c r="A6" s="489" t="s">
        <v>22</v>
      </c>
      <c r="B6" s="495">
        <v>11.182795698924732</v>
      </c>
      <c r="C6" s="481"/>
      <c r="D6" s="489" t="s">
        <v>19</v>
      </c>
      <c r="E6" s="495">
        <v>13.432835820895523</v>
      </c>
      <c r="G6" s="12"/>
      <c r="H6" s="16"/>
    </row>
    <row r="7" spans="1:8">
      <c r="A7" s="489" t="s">
        <v>20</v>
      </c>
      <c r="B7" s="495">
        <v>10.53763440860215</v>
      </c>
      <c r="C7" s="481"/>
      <c r="D7" s="489" t="s">
        <v>22</v>
      </c>
      <c r="E7" s="495">
        <v>10.199004975124378</v>
      </c>
      <c r="G7" s="12"/>
    </row>
    <row r="8" spans="1:8">
      <c r="A8" s="489" t="s">
        <v>29</v>
      </c>
      <c r="B8" s="495">
        <v>6.666666666666667</v>
      </c>
      <c r="C8" s="481"/>
      <c r="D8" s="489" t="s">
        <v>29</v>
      </c>
      <c r="E8" s="495">
        <v>6.9651741293532341</v>
      </c>
    </row>
    <row r="9" spans="1:8">
      <c r="A9" s="489" t="s">
        <v>526</v>
      </c>
      <c r="B9" s="495">
        <v>4.731182795698925</v>
      </c>
      <c r="C9" s="481"/>
      <c r="D9" s="489" t="s">
        <v>36</v>
      </c>
      <c r="E9" s="495">
        <v>4.8507462686567164</v>
      </c>
    </row>
    <row r="10" spans="1:8">
      <c r="A10" s="489" t="s">
        <v>37</v>
      </c>
      <c r="B10" s="495">
        <v>3.978494623655914</v>
      </c>
      <c r="C10" s="481"/>
      <c r="D10" s="489" t="s">
        <v>27</v>
      </c>
      <c r="E10" s="495">
        <v>3.8557213930348255</v>
      </c>
    </row>
    <row r="11" spans="1:8">
      <c r="A11" s="489" t="s">
        <v>23</v>
      </c>
      <c r="B11" s="495">
        <v>3.978494623655914</v>
      </c>
      <c r="C11" s="481"/>
      <c r="D11" s="489" t="s">
        <v>31</v>
      </c>
      <c r="E11" s="495">
        <v>3.233830845771144</v>
      </c>
    </row>
    <row r="12" spans="1:8">
      <c r="A12" s="489" t="s">
        <v>31</v>
      </c>
      <c r="B12" s="495">
        <v>3.870967741935484</v>
      </c>
      <c r="C12" s="481"/>
      <c r="D12" s="489" t="s">
        <v>24</v>
      </c>
      <c r="E12" s="495">
        <v>3.233830845771144</v>
      </c>
    </row>
    <row r="13" spans="1:8">
      <c r="A13" s="489" t="s">
        <v>24</v>
      </c>
      <c r="B13" s="495">
        <v>3.870967741935484</v>
      </c>
      <c r="C13" s="481"/>
      <c r="D13" s="489" t="s">
        <v>526</v>
      </c>
      <c r="E13" s="495">
        <v>3.233830845771144</v>
      </c>
    </row>
    <row r="14" spans="1:8">
      <c r="A14" s="489" t="s">
        <v>28</v>
      </c>
      <c r="B14" s="495">
        <v>3.3333333333333335</v>
      </c>
      <c r="C14" s="481"/>
      <c r="D14" s="489" t="s">
        <v>35</v>
      </c>
      <c r="E14" s="495">
        <v>2.6119402985074625</v>
      </c>
    </row>
    <row r="15" spans="1:8">
      <c r="A15" s="489" t="s">
        <v>35</v>
      </c>
      <c r="B15" s="495">
        <v>3.118279569892473</v>
      </c>
      <c r="C15" s="481"/>
      <c r="D15" s="489" t="s">
        <v>33</v>
      </c>
      <c r="E15" s="495">
        <v>1.8656716417910446</v>
      </c>
    </row>
    <row r="16" spans="1:8">
      <c r="A16" s="489" t="s">
        <v>33</v>
      </c>
      <c r="B16" s="495">
        <v>2.6881720430107525</v>
      </c>
      <c r="C16" s="481"/>
      <c r="D16" s="489" t="s">
        <v>23</v>
      </c>
      <c r="E16" s="495">
        <v>1.791044776119403</v>
      </c>
    </row>
    <row r="17" spans="1:8">
      <c r="A17" s="489" t="s">
        <v>26</v>
      </c>
      <c r="B17" s="495">
        <v>2.6881720430107525</v>
      </c>
      <c r="C17" s="481"/>
      <c r="D17" s="489" t="s">
        <v>34</v>
      </c>
      <c r="E17" s="495">
        <v>1.7661691542288558</v>
      </c>
    </row>
    <row r="18" spans="1:8">
      <c r="A18" s="489" t="s">
        <v>34</v>
      </c>
      <c r="B18" s="495">
        <v>2.129032258064516</v>
      </c>
      <c r="C18" s="481"/>
      <c r="D18" s="489" t="s">
        <v>26</v>
      </c>
      <c r="E18" s="495">
        <v>1.616915422885572</v>
      </c>
    </row>
    <row r="19" spans="1:8">
      <c r="A19" s="489" t="s">
        <v>25</v>
      </c>
      <c r="B19" s="495">
        <v>1.7634408602150538</v>
      </c>
      <c r="C19" s="481"/>
      <c r="D19" s="489" t="s">
        <v>28</v>
      </c>
      <c r="E19" s="495">
        <v>1.4427860696517412</v>
      </c>
    </row>
    <row r="20" spans="1:8">
      <c r="A20" s="489" t="s">
        <v>38</v>
      </c>
      <c r="B20" s="495">
        <v>0.75268817204301075</v>
      </c>
      <c r="C20" s="481"/>
      <c r="D20" s="489" t="s">
        <v>37</v>
      </c>
      <c r="E20" s="495">
        <v>1.3681592039800996</v>
      </c>
    </row>
    <row r="21" spans="1:8">
      <c r="A21" s="489" t="s">
        <v>30</v>
      </c>
      <c r="B21" s="495">
        <v>0.25806451612903225</v>
      </c>
      <c r="C21" s="481"/>
      <c r="D21" s="489" t="s">
        <v>25</v>
      </c>
      <c r="E21" s="495">
        <v>1.0696517412935325</v>
      </c>
    </row>
    <row r="22" spans="1:8" ht="14.85" customHeight="1">
      <c r="A22" s="489" t="s">
        <v>41</v>
      </c>
      <c r="B22" s="495">
        <v>0.15053763440860216</v>
      </c>
      <c r="C22" s="481"/>
      <c r="D22" s="489" t="s">
        <v>39</v>
      </c>
      <c r="E22" s="495">
        <v>0.99502487562189057</v>
      </c>
    </row>
    <row r="23" spans="1:8">
      <c r="A23" s="489" t="s">
        <v>19</v>
      </c>
      <c r="B23" s="495">
        <v>0.11827956989247312</v>
      </c>
      <c r="C23" s="481"/>
      <c r="D23" s="489" t="s">
        <v>38</v>
      </c>
      <c r="E23" s="495">
        <v>0.72139303482587058</v>
      </c>
    </row>
    <row r="24" spans="1:8">
      <c r="A24" s="489" t="s">
        <v>40</v>
      </c>
      <c r="B24" s="495">
        <v>6.4516129032258063E-2</v>
      </c>
      <c r="C24" s="481"/>
      <c r="D24" s="489" t="s">
        <v>30</v>
      </c>
      <c r="E24" s="495">
        <v>0.37313432835820892</v>
      </c>
    </row>
    <row r="25" spans="1:8">
      <c r="A25" s="489" t="s">
        <v>51</v>
      </c>
      <c r="B25" s="495">
        <v>10.75268817204301</v>
      </c>
      <c r="C25" s="481"/>
      <c r="D25" s="489" t="s">
        <v>41</v>
      </c>
      <c r="E25" s="495">
        <v>8.7064676616915429E-2</v>
      </c>
    </row>
    <row r="26" spans="1:8">
      <c r="C26" s="30"/>
      <c r="D26" s="489" t="s">
        <v>51</v>
      </c>
      <c r="E26" s="495">
        <v>10.696517412935323</v>
      </c>
    </row>
    <row r="27" spans="1:8">
      <c r="A27" s="21" t="s">
        <v>58</v>
      </c>
      <c r="B27" s="21"/>
      <c r="C27" s="21"/>
      <c r="D27" s="21"/>
      <c r="E27" s="21"/>
      <c r="F27" s="21"/>
    </row>
    <row r="28" spans="1:8" ht="42" customHeight="1">
      <c r="A28" s="1008" t="s">
        <v>527</v>
      </c>
      <c r="B28" s="1008"/>
      <c r="C28" s="1008"/>
      <c r="D28" s="1008"/>
      <c r="E28" s="1008"/>
      <c r="F28" s="126"/>
      <c r="G28" s="109"/>
      <c r="H28" s="109"/>
    </row>
    <row r="29" spans="1:8">
      <c r="A29" s="106" t="s">
        <v>108</v>
      </c>
      <c r="B29" s="106"/>
      <c r="C29" s="106"/>
      <c r="D29" s="106"/>
      <c r="E29" s="106"/>
      <c r="F29" s="106"/>
    </row>
    <row r="30" spans="1:8">
      <c r="A30" s="21" t="s">
        <v>9</v>
      </c>
      <c r="B30" s="21"/>
      <c r="C30" s="21"/>
      <c r="D30" s="21"/>
      <c r="E30" s="21"/>
      <c r="F30" s="21"/>
    </row>
    <row r="31" spans="1:8">
      <c r="A31" s="21" t="s">
        <v>528</v>
      </c>
      <c r="B31" s="21"/>
      <c r="C31" s="21"/>
      <c r="D31" s="21"/>
      <c r="E31" s="21"/>
      <c r="F31" s="21"/>
    </row>
  </sheetData>
  <mergeCells count="1">
    <mergeCell ref="A28:E28"/>
  </mergeCells>
  <pageMargins left="0.75" right="0.75" top="1" bottom="1" header="0.5" footer="0.5"/>
  <pageSetup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FF0000"/>
  </sheetPr>
  <dimension ref="A1:N29"/>
  <sheetViews>
    <sheetView workbookViewId="0">
      <selection activeCell="I6" sqref="I6"/>
    </sheetView>
  </sheetViews>
  <sheetFormatPr defaultColWidth="9.42578125" defaultRowHeight="15"/>
  <cols>
    <col min="1" max="1" width="9.42578125" style="1" customWidth="1"/>
    <col min="2" max="2" width="15.42578125" style="1" customWidth="1"/>
    <col min="3" max="3" width="16" style="1" customWidth="1"/>
    <col min="4" max="4" width="15.42578125" style="1" customWidth="1"/>
    <col min="5" max="5" width="16.5703125" style="1" customWidth="1"/>
    <col min="6" max="6" width="20.42578125" style="1" customWidth="1"/>
    <col min="7" max="16384" width="9.42578125" style="1"/>
  </cols>
  <sheetData>
    <row r="1" spans="1:14" s="2" customFormat="1" ht="15.75">
      <c r="A1" s="116"/>
    </row>
    <row r="2" spans="1:14" s="2" customFormat="1" ht="15.75">
      <c r="A2" s="2" t="s">
        <v>529</v>
      </c>
      <c r="N2" s="11"/>
    </row>
    <row r="4" spans="1:14">
      <c r="A4" s="40" t="s">
        <v>62</v>
      </c>
      <c r="B4" s="1016" t="s">
        <v>1</v>
      </c>
      <c r="C4" s="1016"/>
      <c r="D4" s="1016"/>
      <c r="E4" s="1017"/>
      <c r="G4" s="17"/>
    </row>
    <row r="5" spans="1:14" ht="18.600000000000001" customHeight="1">
      <c r="A5" s="40" t="s">
        <v>62</v>
      </c>
      <c r="B5" s="1016" t="s">
        <v>5</v>
      </c>
      <c r="C5" s="1017"/>
      <c r="D5" s="1016" t="s">
        <v>6</v>
      </c>
      <c r="E5" s="1017"/>
      <c r="G5" s="92"/>
    </row>
    <row r="6" spans="1:14" ht="45">
      <c r="A6" s="257" t="s">
        <v>63</v>
      </c>
      <c r="B6" s="257" t="s">
        <v>530</v>
      </c>
      <c r="C6" s="257" t="s">
        <v>531</v>
      </c>
      <c r="D6" s="257" t="s">
        <v>530</v>
      </c>
      <c r="E6" s="257" t="s">
        <v>531</v>
      </c>
    </row>
    <row r="7" spans="1:14">
      <c r="A7" s="36" t="s">
        <v>66</v>
      </c>
      <c r="B7" s="220">
        <v>2.0545292265202675</v>
      </c>
      <c r="C7" s="270">
        <v>4.768642656681181E-2</v>
      </c>
      <c r="D7" s="220">
        <v>1.7351004446106362</v>
      </c>
      <c r="E7" s="270">
        <v>4.3388173623532332E-2</v>
      </c>
    </row>
    <row r="8" spans="1:14">
      <c r="A8" s="36" t="s">
        <v>67</v>
      </c>
      <c r="B8" s="220">
        <v>2.4934483047428584</v>
      </c>
      <c r="C8" s="220">
        <v>6.0976086429693793E-2</v>
      </c>
      <c r="D8" s="220">
        <v>1.8371552285938848</v>
      </c>
      <c r="E8" s="270">
        <v>4.8701011210087311E-2</v>
      </c>
      <c r="G8" s="30"/>
      <c r="H8" s="30"/>
      <c r="I8" s="30"/>
      <c r="J8" s="29"/>
      <c r="K8" s="30"/>
      <c r="L8" s="30"/>
      <c r="M8" s="30"/>
      <c r="N8" s="30"/>
    </row>
    <row r="9" spans="1:14">
      <c r="A9" s="36" t="s">
        <v>68</v>
      </c>
      <c r="B9" s="220">
        <v>2.2214309492335422</v>
      </c>
      <c r="C9" s="220">
        <v>5.3940384149344503E-2</v>
      </c>
      <c r="D9" s="220">
        <v>1.5363389243823999</v>
      </c>
      <c r="E9" s="270">
        <v>4.0731754830254839E-2</v>
      </c>
      <c r="G9" s="30"/>
      <c r="H9" s="30"/>
      <c r="I9" s="30"/>
      <c r="J9" s="30"/>
      <c r="K9" s="30"/>
      <c r="L9" s="30"/>
      <c r="M9" s="30"/>
      <c r="N9" s="30"/>
    </row>
    <row r="10" spans="1:14">
      <c r="A10" s="36" t="s">
        <v>69</v>
      </c>
      <c r="B10" s="220">
        <v>3.2401357153988219</v>
      </c>
      <c r="C10" s="220">
        <v>8.208319327074165E-2</v>
      </c>
      <c r="D10" s="220">
        <v>2.5950081126441122</v>
      </c>
      <c r="E10" s="220">
        <v>7.083783448739972E-2</v>
      </c>
      <c r="F10" s="30"/>
      <c r="G10" s="30"/>
      <c r="H10" s="30"/>
      <c r="I10" s="30"/>
      <c r="J10" s="30"/>
      <c r="K10" s="30"/>
      <c r="L10" s="30"/>
      <c r="M10" s="30"/>
      <c r="N10" s="30"/>
    </row>
    <row r="11" spans="1:14">
      <c r="A11" s="36" t="s">
        <v>70</v>
      </c>
      <c r="B11" s="220">
        <v>3.4981986868021258</v>
      </c>
      <c r="C11" s="220">
        <v>0.10553553420523926</v>
      </c>
      <c r="D11" s="220">
        <v>2.3465245709393958</v>
      </c>
      <c r="E11" s="220">
        <v>7.3494253280677199E-2</v>
      </c>
      <c r="G11" s="30"/>
      <c r="H11" s="30"/>
      <c r="I11" s="30"/>
      <c r="J11" s="30"/>
      <c r="K11" s="30"/>
      <c r="L11" s="30"/>
      <c r="M11" s="30"/>
      <c r="N11" s="30"/>
    </row>
    <row r="12" spans="1:14">
      <c r="A12" s="36" t="s">
        <v>71</v>
      </c>
      <c r="B12" s="220">
        <v>5.4131694255292482</v>
      </c>
      <c r="C12" s="220">
        <v>0.17120208882183255</v>
      </c>
      <c r="D12" s="220">
        <v>4.4960753994473777</v>
      </c>
      <c r="E12" s="220">
        <v>0.15141587121681691</v>
      </c>
      <c r="G12" s="30"/>
      <c r="H12" s="30"/>
      <c r="I12" s="30"/>
      <c r="J12" s="30"/>
      <c r="K12" s="30"/>
      <c r="L12" s="30"/>
      <c r="M12" s="30"/>
      <c r="N12" s="30"/>
    </row>
    <row r="13" spans="1:14">
      <c r="A13" s="36" t="s">
        <v>72</v>
      </c>
      <c r="B13" s="220">
        <v>7.6510939549287436</v>
      </c>
      <c r="C13" s="220">
        <v>0.23686864343842587</v>
      </c>
      <c r="D13" s="220">
        <v>9.2157285564104843</v>
      </c>
      <c r="E13" s="220">
        <v>0.3152283634689288</v>
      </c>
    </row>
    <row r="14" spans="1:14">
      <c r="A14" s="36" t="s">
        <v>73</v>
      </c>
      <c r="B14" s="220">
        <v>12.102662715376212</v>
      </c>
      <c r="C14" s="220">
        <v>0.36507477388034615</v>
      </c>
      <c r="D14" s="220">
        <v>17.329021824495488</v>
      </c>
      <c r="E14" s="220">
        <v>0.59415233676306511</v>
      </c>
    </row>
    <row r="15" spans="1:14">
      <c r="A15" s="36" t="s">
        <v>74</v>
      </c>
      <c r="B15" s="220">
        <v>25.685374180861729</v>
      </c>
      <c r="C15" s="220">
        <v>0.72233210078252641</v>
      </c>
      <c r="D15" s="220">
        <v>32.764462732262047</v>
      </c>
      <c r="E15" s="220">
        <v>1.0652239361042732</v>
      </c>
    </row>
    <row r="16" spans="1:14">
      <c r="A16" s="36" t="s">
        <v>75</v>
      </c>
      <c r="B16" s="220">
        <v>45.54458935593852</v>
      </c>
      <c r="C16" s="220">
        <v>1.2726803680454037</v>
      </c>
      <c r="D16" s="220">
        <v>55.935912401104922</v>
      </c>
      <c r="E16" s="220">
        <v>1.7948536313244903</v>
      </c>
    </row>
    <row r="17" spans="1:8">
      <c r="A17" s="36" t="s">
        <v>76</v>
      </c>
      <c r="B17" s="220">
        <v>92.726832347489008</v>
      </c>
      <c r="C17" s="220">
        <v>2.720471548401723</v>
      </c>
      <c r="D17" s="220">
        <v>100.91182647499321</v>
      </c>
      <c r="E17" s="220">
        <v>3.381621123842244</v>
      </c>
      <c r="F17" s="325"/>
      <c r="H17" s="30"/>
    </row>
    <row r="18" spans="1:8">
      <c r="A18" s="36" t="s">
        <v>77</v>
      </c>
      <c r="B18" s="220">
        <v>183.90343724863635</v>
      </c>
      <c r="C18" s="220">
        <v>5.8802836169763681</v>
      </c>
      <c r="D18" s="220">
        <v>180.42847834942876</v>
      </c>
      <c r="E18" s="220">
        <v>6.6082844847433018</v>
      </c>
      <c r="F18" s="325"/>
      <c r="G18" s="30"/>
    </row>
    <row r="19" spans="1:8">
      <c r="A19" s="36" t="s">
        <v>78</v>
      </c>
      <c r="B19" s="220">
        <v>338.73426601729557</v>
      </c>
      <c r="C19" s="220">
        <v>9.8140229363894349</v>
      </c>
      <c r="D19" s="220">
        <v>279.03758554491765</v>
      </c>
      <c r="E19" s="220">
        <v>9.4559654311367698</v>
      </c>
    </row>
    <row r="20" spans="1:8">
      <c r="A20" s="36" t="s">
        <v>79</v>
      </c>
      <c r="B20" s="220">
        <v>544.21047776891362</v>
      </c>
      <c r="C20" s="220">
        <v>13.006668282272377</v>
      </c>
      <c r="D20" s="220">
        <v>406.03103507875227</v>
      </c>
      <c r="E20" s="220">
        <v>11.669647758868011</v>
      </c>
    </row>
    <row r="21" spans="1:8">
      <c r="A21" s="36" t="s">
        <v>80</v>
      </c>
      <c r="B21" s="220">
        <v>819.94013523793842</v>
      </c>
      <c r="C21" s="220">
        <v>15.722449362487199</v>
      </c>
      <c r="D21" s="220">
        <v>596.33091102386186</v>
      </c>
      <c r="E21" s="220">
        <v>14.095843590061452</v>
      </c>
    </row>
    <row r="22" spans="1:8">
      <c r="A22" s="36" t="s">
        <v>81</v>
      </c>
      <c r="B22" s="220">
        <v>1209.8218886963862</v>
      </c>
      <c r="C22" s="220">
        <v>15.416005440943097</v>
      </c>
      <c r="D22" s="220">
        <v>848.92993646966966</v>
      </c>
      <c r="E22" s="220">
        <v>14.018807445056405</v>
      </c>
    </row>
    <row r="23" spans="1:8">
      <c r="A23" s="36" t="s">
        <v>82</v>
      </c>
      <c r="B23" s="220">
        <v>1753.7584979205258</v>
      </c>
      <c r="C23" s="220">
        <v>14.33641601325839</v>
      </c>
      <c r="D23" s="220">
        <v>1158.7548602824747</v>
      </c>
      <c r="E23" s="220">
        <v>13.568987196061416</v>
      </c>
    </row>
    <row r="24" spans="1:8">
      <c r="A24" s="36" t="s">
        <v>83</v>
      </c>
      <c r="B24" s="220">
        <v>2514.6139891150979</v>
      </c>
      <c r="C24" s="220">
        <v>12.092808730524785</v>
      </c>
      <c r="D24" s="220">
        <v>1472.4367226695556</v>
      </c>
      <c r="E24" s="220">
        <v>12.011440310269714</v>
      </c>
    </row>
    <row r="25" spans="1:8">
      <c r="A25" s="36" t="s">
        <v>84</v>
      </c>
      <c r="B25" s="220">
        <v>3364.5034224891192</v>
      </c>
      <c r="C25" s="220">
        <v>7.8924944691562624</v>
      </c>
      <c r="D25" s="220">
        <v>1836.1122287174874</v>
      </c>
      <c r="E25" s="220">
        <v>10.991375493651159</v>
      </c>
    </row>
    <row r="26" spans="1:8">
      <c r="A26" s="21" t="s">
        <v>532</v>
      </c>
    </row>
    <row r="27" spans="1:8">
      <c r="A27" s="21" t="s">
        <v>507</v>
      </c>
      <c r="H27" s="16"/>
    </row>
    <row r="29" spans="1:8">
      <c r="H29" s="16"/>
    </row>
  </sheetData>
  <mergeCells count="3">
    <mergeCell ref="B4:E4"/>
    <mergeCell ref="B5:C5"/>
    <mergeCell ref="D5:E5"/>
  </mergeCells>
  <pageMargins left="0.75" right="0.75" top="1" bottom="1" header="0.5" footer="0.5"/>
  <pageSetup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rgb="FFFF0000"/>
  </sheetPr>
  <dimension ref="A1:Z25"/>
  <sheetViews>
    <sheetView zoomScaleNormal="100" workbookViewId="0">
      <selection activeCell="H18" sqref="H18"/>
    </sheetView>
  </sheetViews>
  <sheetFormatPr defaultColWidth="9.42578125" defaultRowHeight="14.25"/>
  <cols>
    <col min="1" max="1" width="8.42578125" style="20" customWidth="1"/>
    <col min="2" max="2" width="8.5703125" style="20" bestFit="1" customWidth="1"/>
    <col min="3" max="3" width="8.5703125" style="20" customWidth="1"/>
    <col min="4" max="4" width="9.5703125" style="20" customWidth="1"/>
    <col min="5" max="5" width="8.5703125" style="20" bestFit="1" customWidth="1"/>
    <col min="6" max="6" width="8.5703125" style="20" customWidth="1"/>
    <col min="7" max="7" width="9.5703125" style="20" customWidth="1"/>
    <col min="8" max="8" width="9.42578125" style="20"/>
    <col min="9" max="9" width="8.5703125" style="20" customWidth="1"/>
    <col min="10" max="10" width="9.5703125" style="20" customWidth="1"/>
    <col min="11" max="11" width="11.42578125" style="20" customWidth="1"/>
    <col min="12" max="12" width="8.5703125" style="20" customWidth="1"/>
    <col min="13" max="13" width="9.5703125" style="20" customWidth="1"/>
    <col min="14" max="14" width="11.5703125" style="20" customWidth="1"/>
    <col min="15" max="15" width="12.42578125" style="20" customWidth="1"/>
    <col min="16" max="26" width="9.42578125" style="142"/>
    <col min="27" max="16384" width="9.42578125" style="20"/>
  </cols>
  <sheetData>
    <row r="1" spans="1:26" ht="15">
      <c r="A1" s="321"/>
    </row>
    <row r="2" spans="1:26" s="2" customFormat="1" ht="17.100000000000001" customHeight="1">
      <c r="A2" s="2" t="s">
        <v>533</v>
      </c>
      <c r="P2" s="211"/>
      <c r="Q2" s="211"/>
      <c r="R2" s="211"/>
      <c r="S2" s="211"/>
      <c r="T2" s="211"/>
      <c r="U2" s="211"/>
      <c r="V2" s="211"/>
      <c r="W2" s="211"/>
      <c r="X2" s="211"/>
      <c r="Y2" s="211"/>
      <c r="Z2" s="211"/>
    </row>
    <row r="3" spans="1:26" s="2" customFormat="1" ht="17.100000000000001" customHeight="1">
      <c r="A3" s="141"/>
      <c r="P3" s="211"/>
      <c r="Q3" s="211"/>
      <c r="R3" s="211"/>
      <c r="S3" s="211"/>
      <c r="T3" s="211"/>
      <c r="U3" s="211"/>
      <c r="V3" s="211"/>
      <c r="W3" s="211"/>
      <c r="X3" s="211"/>
      <c r="Y3" s="211"/>
      <c r="Z3" s="211"/>
    </row>
    <row r="4" spans="1:26" ht="14.85" customHeight="1">
      <c r="A4" s="433" t="s">
        <v>62</v>
      </c>
      <c r="B4" s="1083" t="s">
        <v>486</v>
      </c>
      <c r="C4" s="1083"/>
      <c r="D4" s="1083"/>
      <c r="E4" s="1083" t="s">
        <v>18</v>
      </c>
      <c r="F4" s="1083"/>
      <c r="G4" s="1083"/>
      <c r="H4" s="1083" t="s">
        <v>22</v>
      </c>
      <c r="I4" s="1083"/>
      <c r="J4" s="1083"/>
      <c r="K4" s="1083" t="s">
        <v>29</v>
      </c>
      <c r="L4" s="1083"/>
      <c r="M4" s="1083"/>
      <c r="N4" s="433" t="s">
        <v>19</v>
      </c>
      <c r="O4" s="433" t="s">
        <v>20</v>
      </c>
      <c r="V4" s="39"/>
      <c r="W4" s="309"/>
      <c r="X4" s="37"/>
      <c r="Y4" s="39"/>
    </row>
    <row r="5" spans="1:26" ht="28.35" customHeight="1">
      <c r="A5" s="433" t="s">
        <v>89</v>
      </c>
      <c r="B5" s="433" t="s">
        <v>534</v>
      </c>
      <c r="C5" s="433" t="s">
        <v>5</v>
      </c>
      <c r="D5" s="433" t="s">
        <v>6</v>
      </c>
      <c r="E5" s="433" t="s">
        <v>534</v>
      </c>
      <c r="F5" s="433" t="s">
        <v>5</v>
      </c>
      <c r="G5" s="433" t="s">
        <v>6</v>
      </c>
      <c r="H5" s="433" t="s">
        <v>534</v>
      </c>
      <c r="I5" s="433" t="s">
        <v>5</v>
      </c>
      <c r="J5" s="433" t="s">
        <v>6</v>
      </c>
      <c r="K5" s="433" t="s">
        <v>534</v>
      </c>
      <c r="L5" s="433" t="s">
        <v>5</v>
      </c>
      <c r="M5" s="433" t="s">
        <v>6</v>
      </c>
      <c r="N5" s="433" t="s">
        <v>6</v>
      </c>
      <c r="O5" s="433" t="s">
        <v>5</v>
      </c>
      <c r="V5" s="39"/>
      <c r="W5" s="309"/>
      <c r="X5" s="37"/>
      <c r="Y5" s="39"/>
    </row>
    <row r="6" spans="1:26">
      <c r="A6" s="496" t="s">
        <v>92</v>
      </c>
      <c r="B6" s="497">
        <v>86700</v>
      </c>
      <c r="C6" s="497">
        <v>46500</v>
      </c>
      <c r="D6" s="497">
        <v>40200</v>
      </c>
      <c r="E6" s="497">
        <v>20600</v>
      </c>
      <c r="F6" s="497">
        <v>10800</v>
      </c>
      <c r="G6" s="497">
        <v>9800</v>
      </c>
      <c r="H6" s="497">
        <v>9300</v>
      </c>
      <c r="I6" s="497">
        <v>5200</v>
      </c>
      <c r="J6" s="497">
        <v>4100</v>
      </c>
      <c r="K6" s="497">
        <v>5900</v>
      </c>
      <c r="L6" s="497">
        <v>3100</v>
      </c>
      <c r="M6" s="497">
        <v>2800</v>
      </c>
      <c r="N6" s="497">
        <v>5400</v>
      </c>
      <c r="O6" s="497">
        <v>4900</v>
      </c>
      <c r="P6" s="37"/>
      <c r="V6" s="39"/>
      <c r="W6" s="39"/>
      <c r="X6" s="37"/>
      <c r="Y6" s="39"/>
    </row>
    <row r="7" spans="1:26">
      <c r="A7" s="36" t="s">
        <v>93</v>
      </c>
      <c r="B7" s="287">
        <v>100</v>
      </c>
      <c r="C7" s="287">
        <v>60</v>
      </c>
      <c r="D7" s="287">
        <v>40</v>
      </c>
      <c r="E7" s="291">
        <v>0</v>
      </c>
      <c r="F7" s="291">
        <v>0</v>
      </c>
      <c r="G7" s="291">
        <v>0</v>
      </c>
      <c r="H7" s="291">
        <v>0</v>
      </c>
      <c r="I7" s="291">
        <v>0</v>
      </c>
      <c r="J7" s="291">
        <v>0</v>
      </c>
      <c r="K7" s="291">
        <v>0</v>
      </c>
      <c r="L7" s="291">
        <v>0</v>
      </c>
      <c r="M7" s="291">
        <v>0</v>
      </c>
      <c r="N7" s="291">
        <v>0</v>
      </c>
      <c r="O7" s="291">
        <v>0</v>
      </c>
      <c r="S7" s="343"/>
      <c r="T7" s="343"/>
      <c r="U7" s="343"/>
      <c r="V7" s="335"/>
      <c r="W7" s="336"/>
      <c r="X7" s="336"/>
      <c r="Y7" s="39"/>
    </row>
    <row r="8" spans="1:26">
      <c r="A8" s="36" t="s">
        <v>94</v>
      </c>
      <c r="B8" s="287">
        <v>220</v>
      </c>
      <c r="C8" s="287">
        <v>130</v>
      </c>
      <c r="D8" s="287">
        <v>95</v>
      </c>
      <c r="E8" s="288">
        <v>5</v>
      </c>
      <c r="F8" s="291">
        <v>5</v>
      </c>
      <c r="G8" s="291">
        <v>0</v>
      </c>
      <c r="H8" s="287">
        <v>5</v>
      </c>
      <c r="I8" s="287">
        <v>5</v>
      </c>
      <c r="J8" s="291" t="s">
        <v>21</v>
      </c>
      <c r="K8" s="291">
        <v>0</v>
      </c>
      <c r="L8" s="291">
        <v>0</v>
      </c>
      <c r="M8" s="291">
        <v>0</v>
      </c>
      <c r="N8" s="287">
        <v>5</v>
      </c>
      <c r="O8" s="291">
        <v>0</v>
      </c>
      <c r="S8" s="343"/>
      <c r="T8" s="343"/>
      <c r="U8" s="343"/>
      <c r="V8" s="335"/>
      <c r="W8" s="336"/>
      <c r="X8" s="336"/>
      <c r="Y8" s="39"/>
    </row>
    <row r="9" spans="1:26">
      <c r="A9" s="36" t="s">
        <v>95</v>
      </c>
      <c r="B9" s="287">
        <v>670</v>
      </c>
      <c r="C9" s="287">
        <v>290</v>
      </c>
      <c r="D9" s="287">
        <v>380</v>
      </c>
      <c r="E9" s="287">
        <v>40</v>
      </c>
      <c r="F9" s="287">
        <v>20</v>
      </c>
      <c r="G9" s="287">
        <v>20</v>
      </c>
      <c r="H9" s="287">
        <v>95</v>
      </c>
      <c r="I9" s="287">
        <v>55</v>
      </c>
      <c r="J9" s="287">
        <v>40</v>
      </c>
      <c r="K9" s="287">
        <v>15</v>
      </c>
      <c r="L9" s="287">
        <v>5</v>
      </c>
      <c r="M9" s="287">
        <v>5</v>
      </c>
      <c r="N9" s="287">
        <v>130</v>
      </c>
      <c r="O9" s="291">
        <v>0</v>
      </c>
      <c r="S9" s="343"/>
      <c r="T9" s="343"/>
      <c r="U9" s="343"/>
      <c r="V9" s="335"/>
      <c r="W9" s="336"/>
      <c r="X9" s="336"/>
      <c r="Y9" s="39"/>
    </row>
    <row r="10" spans="1:26">
      <c r="A10" s="36" t="s">
        <v>96</v>
      </c>
      <c r="B10" s="287">
        <v>2000</v>
      </c>
      <c r="C10" s="287">
        <v>900</v>
      </c>
      <c r="D10" s="287">
        <v>1150</v>
      </c>
      <c r="E10" s="287">
        <v>240</v>
      </c>
      <c r="F10" s="287">
        <v>120</v>
      </c>
      <c r="G10" s="287">
        <v>120</v>
      </c>
      <c r="H10" s="287">
        <v>290</v>
      </c>
      <c r="I10" s="287">
        <v>170</v>
      </c>
      <c r="J10" s="287">
        <v>120</v>
      </c>
      <c r="K10" s="287">
        <v>110</v>
      </c>
      <c r="L10" s="287">
        <v>60</v>
      </c>
      <c r="M10" s="287">
        <v>45</v>
      </c>
      <c r="N10" s="287">
        <v>340</v>
      </c>
      <c r="O10" s="287">
        <v>5</v>
      </c>
      <c r="S10" s="343"/>
      <c r="T10" s="343"/>
      <c r="U10" s="343"/>
      <c r="V10" s="335"/>
      <c r="W10" s="336"/>
      <c r="X10" s="336"/>
      <c r="Y10" s="39"/>
    </row>
    <row r="11" spans="1:26">
      <c r="A11" s="36" t="s">
        <v>97</v>
      </c>
      <c r="B11" s="287">
        <v>6600</v>
      </c>
      <c r="C11" s="287">
        <v>3300</v>
      </c>
      <c r="D11" s="287">
        <v>3300</v>
      </c>
      <c r="E11" s="287">
        <v>1200</v>
      </c>
      <c r="F11" s="287">
        <v>650</v>
      </c>
      <c r="G11" s="287">
        <v>570</v>
      </c>
      <c r="H11" s="287">
        <v>800</v>
      </c>
      <c r="I11" s="287">
        <v>470</v>
      </c>
      <c r="J11" s="287">
        <v>330</v>
      </c>
      <c r="K11" s="287">
        <v>500</v>
      </c>
      <c r="L11" s="287">
        <v>300</v>
      </c>
      <c r="M11" s="287">
        <v>210</v>
      </c>
      <c r="N11" s="287">
        <v>700</v>
      </c>
      <c r="O11" s="287">
        <v>95</v>
      </c>
      <c r="S11" s="343"/>
      <c r="T11" s="343"/>
      <c r="U11" s="343"/>
      <c r="V11" s="335"/>
      <c r="W11" s="336"/>
      <c r="X11" s="344"/>
      <c r="Y11" s="345"/>
    </row>
    <row r="12" spans="1:26">
      <c r="A12" s="36" t="s">
        <v>98</v>
      </c>
      <c r="B12" s="287">
        <v>18700</v>
      </c>
      <c r="C12" s="287">
        <v>10200</v>
      </c>
      <c r="D12" s="287">
        <v>8500</v>
      </c>
      <c r="E12" s="287">
        <v>5200</v>
      </c>
      <c r="F12" s="287">
        <v>2700</v>
      </c>
      <c r="G12" s="287">
        <v>2500</v>
      </c>
      <c r="H12" s="287">
        <v>1750</v>
      </c>
      <c r="I12" s="287">
        <v>1100</v>
      </c>
      <c r="J12" s="287">
        <v>660</v>
      </c>
      <c r="K12" s="287">
        <v>1400</v>
      </c>
      <c r="L12" s="287">
        <v>810</v>
      </c>
      <c r="M12" s="287">
        <v>610</v>
      </c>
      <c r="N12" s="287">
        <v>1150</v>
      </c>
      <c r="O12" s="287">
        <v>620</v>
      </c>
      <c r="S12" s="343"/>
      <c r="T12" s="343"/>
      <c r="U12" s="343"/>
      <c r="V12" s="335"/>
      <c r="W12" s="336"/>
      <c r="X12" s="336"/>
      <c r="Y12" s="39"/>
    </row>
    <row r="13" spans="1:26">
      <c r="A13" s="36" t="s">
        <v>99</v>
      </c>
      <c r="B13" s="287">
        <v>27500</v>
      </c>
      <c r="C13" s="287">
        <v>15300</v>
      </c>
      <c r="D13" s="287">
        <v>12200</v>
      </c>
      <c r="E13" s="287">
        <v>7600</v>
      </c>
      <c r="F13" s="287">
        <v>4000</v>
      </c>
      <c r="G13" s="287">
        <v>3500</v>
      </c>
      <c r="H13" s="287">
        <v>2600</v>
      </c>
      <c r="I13" s="287">
        <v>1550</v>
      </c>
      <c r="J13" s="287">
        <v>1050</v>
      </c>
      <c r="K13" s="287">
        <v>2000</v>
      </c>
      <c r="L13" s="287">
        <v>1050</v>
      </c>
      <c r="M13" s="287">
        <v>920</v>
      </c>
      <c r="N13" s="287">
        <v>1350</v>
      </c>
      <c r="O13" s="287">
        <v>1400</v>
      </c>
      <c r="P13" s="343"/>
      <c r="S13" s="343"/>
      <c r="T13" s="343"/>
      <c r="U13" s="343"/>
      <c r="V13" s="335"/>
      <c r="W13" s="336"/>
      <c r="X13" s="336"/>
      <c r="Y13" s="335"/>
    </row>
    <row r="14" spans="1:26" s="143" customFormat="1">
      <c r="A14" s="210" t="s">
        <v>100</v>
      </c>
      <c r="B14" s="289">
        <v>22600</v>
      </c>
      <c r="C14" s="289">
        <v>12400</v>
      </c>
      <c r="D14" s="289">
        <v>10300</v>
      </c>
      <c r="E14" s="289">
        <v>5100</v>
      </c>
      <c r="F14" s="289">
        <v>2700</v>
      </c>
      <c r="G14" s="289">
        <v>2400</v>
      </c>
      <c r="H14" s="289">
        <v>2600</v>
      </c>
      <c r="I14" s="289">
        <v>1350</v>
      </c>
      <c r="J14" s="289">
        <v>1200</v>
      </c>
      <c r="K14" s="289">
        <v>1450</v>
      </c>
      <c r="L14" s="289">
        <v>690</v>
      </c>
      <c r="M14" s="289">
        <v>760</v>
      </c>
      <c r="N14" s="289">
        <v>1150</v>
      </c>
      <c r="O14" s="289">
        <v>1900</v>
      </c>
      <c r="P14" s="343"/>
      <c r="Q14" s="142"/>
      <c r="R14" s="142"/>
      <c r="S14" s="343"/>
      <c r="T14" s="343"/>
      <c r="U14" s="343"/>
      <c r="V14" s="335"/>
      <c r="W14" s="336"/>
      <c r="X14" s="336"/>
      <c r="Y14" s="39"/>
      <c r="Z14" s="142"/>
    </row>
    <row r="15" spans="1:26" ht="15.75" thickBot="1">
      <c r="A15" s="212" t="s">
        <v>84</v>
      </c>
      <c r="B15" s="290">
        <v>8200</v>
      </c>
      <c r="C15" s="290">
        <v>3900</v>
      </c>
      <c r="D15" s="290">
        <v>4400</v>
      </c>
      <c r="E15" s="290">
        <v>1250</v>
      </c>
      <c r="F15" s="290">
        <v>600</v>
      </c>
      <c r="G15" s="290">
        <v>660</v>
      </c>
      <c r="H15" s="290">
        <v>1200</v>
      </c>
      <c r="I15" s="290">
        <v>470</v>
      </c>
      <c r="J15" s="290">
        <v>730</v>
      </c>
      <c r="K15" s="290">
        <v>420</v>
      </c>
      <c r="L15" s="290">
        <v>160</v>
      </c>
      <c r="M15" s="290">
        <v>270</v>
      </c>
      <c r="N15" s="290">
        <v>620</v>
      </c>
      <c r="O15" s="290">
        <v>880</v>
      </c>
      <c r="P15" s="343"/>
      <c r="Q15" s="29"/>
      <c r="S15" s="343"/>
      <c r="T15" s="343"/>
      <c r="U15" s="343"/>
      <c r="V15" s="335"/>
      <c r="W15" s="336"/>
      <c r="X15" s="336"/>
      <c r="Y15" s="39"/>
    </row>
    <row r="16" spans="1:26" ht="15">
      <c r="A16" s="42" t="s">
        <v>101</v>
      </c>
      <c r="B16" s="291">
        <v>150</v>
      </c>
      <c r="C16" s="291">
        <v>90</v>
      </c>
      <c r="D16" s="291">
        <v>60</v>
      </c>
      <c r="E16" s="291">
        <v>0</v>
      </c>
      <c r="F16" s="291">
        <v>0</v>
      </c>
      <c r="G16" s="291">
        <v>0</v>
      </c>
      <c r="H16" s="291">
        <v>0</v>
      </c>
      <c r="I16" s="291">
        <v>0</v>
      </c>
      <c r="J16" s="291">
        <v>0</v>
      </c>
      <c r="K16" s="291">
        <v>0</v>
      </c>
      <c r="L16" s="291">
        <v>0</v>
      </c>
      <c r="M16" s="291">
        <v>0</v>
      </c>
      <c r="N16" s="291">
        <v>0</v>
      </c>
      <c r="O16" s="291">
        <v>0</v>
      </c>
      <c r="P16" s="30"/>
      <c r="Q16" s="29"/>
      <c r="R16" s="30"/>
      <c r="V16" s="335"/>
      <c r="W16" s="336"/>
      <c r="X16" s="39"/>
      <c r="Y16" s="39"/>
    </row>
    <row r="17" spans="1:25">
      <c r="A17" s="42" t="s">
        <v>102</v>
      </c>
      <c r="B17" s="291">
        <v>38400</v>
      </c>
      <c r="C17" s="291">
        <v>20900</v>
      </c>
      <c r="D17" s="291">
        <v>17500</v>
      </c>
      <c r="E17" s="291">
        <v>10000</v>
      </c>
      <c r="F17" s="291">
        <v>5300</v>
      </c>
      <c r="G17" s="291">
        <v>4800</v>
      </c>
      <c r="H17" s="291">
        <v>3800</v>
      </c>
      <c r="I17" s="291">
        <v>2300</v>
      </c>
      <c r="J17" s="291">
        <v>1450</v>
      </c>
      <c r="K17" s="291">
        <v>2900</v>
      </c>
      <c r="L17" s="291">
        <v>1650</v>
      </c>
      <c r="M17" s="291">
        <v>1250</v>
      </c>
      <c r="N17" s="291">
        <v>2500</v>
      </c>
      <c r="O17" s="291">
        <v>1300</v>
      </c>
      <c r="V17" s="335"/>
      <c r="W17" s="336"/>
      <c r="X17" s="39"/>
      <c r="Y17" s="39"/>
    </row>
    <row r="18" spans="1:25">
      <c r="A18" s="36" t="s">
        <v>103</v>
      </c>
      <c r="B18" s="287">
        <v>69200</v>
      </c>
      <c r="C18" s="287">
        <v>37600</v>
      </c>
      <c r="D18" s="287">
        <v>31600</v>
      </c>
      <c r="E18" s="287">
        <v>17000</v>
      </c>
      <c r="F18" s="287">
        <v>9000</v>
      </c>
      <c r="G18" s="287">
        <v>8100</v>
      </c>
      <c r="H18" s="287">
        <v>7400</v>
      </c>
      <c r="I18" s="287">
        <v>4000</v>
      </c>
      <c r="J18" s="287">
        <v>3400</v>
      </c>
      <c r="K18" s="287">
        <v>4700</v>
      </c>
      <c r="L18" s="287">
        <v>2400</v>
      </c>
      <c r="M18" s="287">
        <v>2300</v>
      </c>
      <c r="N18" s="287">
        <v>3700</v>
      </c>
      <c r="O18" s="287">
        <v>4600</v>
      </c>
      <c r="V18" s="335"/>
      <c r="W18" s="336"/>
      <c r="X18" s="39"/>
      <c r="Y18" s="39"/>
    </row>
    <row r="19" spans="1:25" ht="15" customHeight="1">
      <c r="A19" s="1084" t="s">
        <v>535</v>
      </c>
      <c r="B19" s="1084"/>
      <c r="C19" s="1084"/>
      <c r="D19" s="1084"/>
      <c r="E19" s="1084"/>
      <c r="F19" s="1084"/>
      <c r="G19" s="1084"/>
      <c r="H19" s="1084"/>
      <c r="I19" s="1084"/>
      <c r="J19" s="1084"/>
      <c r="K19" s="1084"/>
      <c r="L19" s="1084"/>
      <c r="M19" s="1084"/>
      <c r="N19" s="1084"/>
      <c r="O19" s="1084"/>
    </row>
    <row r="20" spans="1:25">
      <c r="A20" s="999" t="s">
        <v>536</v>
      </c>
      <c r="B20" s="999"/>
      <c r="C20" s="999"/>
      <c r="D20" s="999"/>
      <c r="E20" s="999"/>
      <c r="F20" s="999"/>
      <c r="G20" s="999"/>
      <c r="H20" s="999"/>
      <c r="I20" s="999"/>
      <c r="J20" s="999"/>
      <c r="K20" s="999"/>
      <c r="L20" s="999"/>
      <c r="M20" s="999"/>
      <c r="N20" s="999"/>
      <c r="O20" s="999"/>
    </row>
    <row r="21" spans="1:25">
      <c r="A21" s="1082" t="s">
        <v>108</v>
      </c>
      <c r="B21" s="1082"/>
      <c r="C21" s="1082"/>
      <c r="D21" s="1082"/>
      <c r="E21" s="1082"/>
      <c r="F21" s="1082"/>
      <c r="G21" s="1082"/>
      <c r="H21" s="1082"/>
      <c r="I21" s="1082"/>
      <c r="J21" s="1082"/>
      <c r="K21" s="1082"/>
      <c r="L21" s="1082"/>
      <c r="M21" s="1082"/>
      <c r="N21" s="1082"/>
      <c r="O21" s="1082"/>
    </row>
    <row r="22" spans="1:25">
      <c r="A22" s="999" t="s">
        <v>532</v>
      </c>
      <c r="B22" s="999"/>
      <c r="C22" s="999"/>
      <c r="D22" s="999"/>
      <c r="E22" s="999"/>
      <c r="F22" s="999"/>
      <c r="G22" s="999"/>
      <c r="H22" s="999"/>
      <c r="I22" s="999"/>
      <c r="J22" s="999"/>
      <c r="K22" s="999"/>
      <c r="L22" s="999"/>
      <c r="M22" s="999"/>
      <c r="N22" s="999"/>
      <c r="O22" s="999"/>
    </row>
    <row r="23" spans="1:25">
      <c r="A23" s="999" t="s">
        <v>515</v>
      </c>
      <c r="B23" s="999"/>
      <c r="C23" s="999"/>
      <c r="D23" s="999"/>
      <c r="E23" s="999"/>
      <c r="F23" s="999"/>
      <c r="G23" s="999"/>
      <c r="H23" s="999"/>
      <c r="I23" s="999"/>
      <c r="J23" s="999"/>
      <c r="K23" s="999"/>
      <c r="L23" s="999"/>
      <c r="M23" s="999"/>
      <c r="N23" s="999"/>
      <c r="O23" s="999"/>
    </row>
    <row r="24" spans="1:25">
      <c r="A24" s="208"/>
    </row>
    <row r="25" spans="1:25">
      <c r="A25" s="208"/>
    </row>
  </sheetData>
  <mergeCells count="9">
    <mergeCell ref="A22:O22"/>
    <mergeCell ref="A23:O23"/>
    <mergeCell ref="A21:O21"/>
    <mergeCell ref="B4:D4"/>
    <mergeCell ref="E4:G4"/>
    <mergeCell ref="H4:J4"/>
    <mergeCell ref="K4:M4"/>
    <mergeCell ref="A19:O19"/>
    <mergeCell ref="A20:O20"/>
  </mergeCells>
  <pageMargins left="0.75" right="0.75" top="1" bottom="1" header="0.5" footer="0.5"/>
  <pageSetup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rgb="FFFF0000"/>
  </sheetPr>
  <dimension ref="A1:GN73"/>
  <sheetViews>
    <sheetView topLeftCell="A49" workbookViewId="0">
      <selection activeCell="F25" sqref="F25:AW33"/>
    </sheetView>
  </sheetViews>
  <sheetFormatPr defaultColWidth="9.42578125" defaultRowHeight="15"/>
  <cols>
    <col min="1" max="1" width="33" style="373" customWidth="1"/>
    <col min="2" max="2" width="18.42578125" style="32" customWidth="1"/>
    <col min="3" max="3" width="16.5703125" style="365" customWidth="1"/>
    <col min="4" max="4" width="21.5703125" style="32" customWidth="1"/>
    <col min="5" max="6" width="8.5703125" style="32" customWidth="1"/>
    <col min="7" max="16384" width="9.42578125" style="32"/>
  </cols>
  <sheetData>
    <row r="1" spans="1:196" s="2" customFormat="1" ht="15.75">
      <c r="A1" s="363"/>
      <c r="C1" s="144"/>
      <c r="D1" s="2" t="s">
        <v>47</v>
      </c>
    </row>
    <row r="2" spans="1:196" s="2" customFormat="1" ht="15.75">
      <c r="A2" s="222" t="s">
        <v>537</v>
      </c>
      <c r="C2" s="144"/>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63"/>
      <c r="FM2" s="63"/>
      <c r="FN2" s="63"/>
      <c r="FO2" s="63"/>
      <c r="FP2" s="63"/>
      <c r="FQ2" s="63"/>
      <c r="FR2" s="63"/>
      <c r="FS2" s="63"/>
      <c r="FT2" s="63"/>
      <c r="FU2" s="63"/>
      <c r="FV2" s="63"/>
      <c r="FW2" s="63"/>
      <c r="FX2" s="63"/>
      <c r="FY2" s="63"/>
      <c r="FZ2" s="63"/>
      <c r="GA2" s="63"/>
      <c r="GB2" s="63"/>
      <c r="GC2" s="63"/>
      <c r="GD2" s="63"/>
      <c r="GE2" s="63"/>
      <c r="GF2" s="63"/>
      <c r="GG2" s="63"/>
      <c r="GH2" s="63"/>
      <c r="GI2" s="63"/>
      <c r="GJ2" s="63"/>
      <c r="GK2" s="63"/>
      <c r="GL2" s="63"/>
      <c r="GM2" s="63"/>
      <c r="GN2" s="63"/>
    </row>
    <row r="3" spans="1:196">
      <c r="A3" s="364"/>
      <c r="B3" s="362"/>
      <c r="P3" s="334"/>
      <c r="Q3" s="334"/>
      <c r="R3" s="334"/>
      <c r="S3" s="334"/>
      <c r="T3" s="334"/>
      <c r="U3" s="334"/>
      <c r="V3" s="334"/>
      <c r="W3" s="334"/>
      <c r="X3" s="334"/>
      <c r="Y3" s="334"/>
      <c r="Z3" s="334"/>
      <c r="AA3" s="334"/>
      <c r="AB3" s="334"/>
      <c r="AC3" s="334"/>
      <c r="AD3" s="334"/>
      <c r="AE3" s="334"/>
      <c r="AF3" s="334"/>
      <c r="AG3" s="334"/>
      <c r="AH3" s="334"/>
      <c r="AI3" s="334"/>
      <c r="AJ3" s="334"/>
      <c r="AK3" s="334"/>
      <c r="AL3" s="334"/>
      <c r="AM3" s="334"/>
      <c r="AN3" s="334"/>
      <c r="AO3" s="334"/>
      <c r="AP3" s="334"/>
      <c r="AQ3" s="334"/>
      <c r="AR3" s="334"/>
      <c r="AS3" s="334"/>
      <c r="AT3" s="334"/>
      <c r="AU3" s="334"/>
      <c r="AV3" s="334"/>
      <c r="AW3" s="334"/>
      <c r="AX3" s="334"/>
      <c r="AY3" s="334"/>
      <c r="AZ3" s="334"/>
      <c r="BA3" s="334"/>
      <c r="BB3" s="334"/>
      <c r="BC3" s="334"/>
      <c r="BD3" s="334"/>
      <c r="BE3" s="334"/>
      <c r="BF3" s="334"/>
      <c r="BG3" s="334"/>
      <c r="BH3" s="334"/>
      <c r="BI3" s="334"/>
      <c r="BJ3" s="334"/>
      <c r="BK3" s="334"/>
      <c r="BL3" s="334"/>
      <c r="BM3" s="334"/>
      <c r="BN3" s="334"/>
      <c r="BO3" s="334"/>
      <c r="BP3" s="334"/>
      <c r="BQ3" s="334"/>
      <c r="BR3" s="334"/>
      <c r="BS3" s="334"/>
      <c r="BT3" s="334"/>
      <c r="BU3" s="334"/>
      <c r="BV3" s="334"/>
      <c r="BW3" s="334"/>
      <c r="BX3" s="334"/>
      <c r="BY3" s="334"/>
      <c r="BZ3" s="334"/>
      <c r="CA3" s="334"/>
      <c r="CB3" s="334"/>
      <c r="CC3" s="334"/>
      <c r="CD3" s="334"/>
      <c r="CE3" s="334"/>
      <c r="CF3" s="334"/>
      <c r="CG3" s="334"/>
      <c r="CH3" s="334"/>
      <c r="CI3" s="334"/>
      <c r="CJ3" s="334"/>
      <c r="CK3" s="334"/>
      <c r="CL3" s="334"/>
      <c r="CM3" s="334"/>
      <c r="CN3" s="334"/>
      <c r="CO3" s="334"/>
      <c r="CP3" s="334"/>
      <c r="CQ3" s="334"/>
      <c r="CR3" s="334"/>
      <c r="CS3" s="334"/>
      <c r="CT3" s="334"/>
      <c r="CU3" s="334"/>
      <c r="CV3" s="334"/>
      <c r="CW3" s="334"/>
      <c r="CX3" s="334"/>
      <c r="CY3" s="334"/>
      <c r="CZ3" s="334"/>
      <c r="DA3" s="334"/>
      <c r="DB3" s="334"/>
      <c r="DC3" s="334"/>
      <c r="DD3" s="334"/>
      <c r="DE3" s="334"/>
      <c r="DF3" s="334"/>
      <c r="DG3" s="334"/>
      <c r="DH3" s="334"/>
      <c r="DI3" s="334"/>
      <c r="DJ3" s="334"/>
      <c r="DK3" s="334"/>
      <c r="DL3" s="334"/>
      <c r="DM3" s="334"/>
      <c r="DN3" s="334"/>
      <c r="DO3" s="334"/>
      <c r="DP3" s="334"/>
      <c r="DQ3" s="334"/>
      <c r="DR3" s="334"/>
      <c r="DS3" s="334"/>
      <c r="DT3" s="334"/>
      <c r="DU3" s="334"/>
      <c r="DV3" s="334"/>
      <c r="DW3" s="334"/>
      <c r="DX3" s="334"/>
      <c r="DY3" s="334"/>
      <c r="DZ3" s="334"/>
      <c r="EA3" s="334"/>
      <c r="EB3" s="334"/>
      <c r="EC3" s="334"/>
      <c r="ED3" s="334"/>
      <c r="EE3" s="334"/>
      <c r="EF3" s="334"/>
      <c r="EG3" s="334"/>
      <c r="EH3" s="334"/>
      <c r="EI3" s="334"/>
      <c r="EJ3" s="334"/>
      <c r="EK3" s="334"/>
      <c r="EL3" s="334"/>
      <c r="EM3" s="334"/>
      <c r="EN3" s="334"/>
      <c r="EO3" s="334"/>
      <c r="EP3" s="334"/>
      <c r="EQ3" s="334"/>
      <c r="ER3" s="334"/>
      <c r="ES3" s="334"/>
      <c r="ET3" s="334"/>
      <c r="EU3" s="334"/>
      <c r="EV3" s="334"/>
      <c r="EW3" s="334"/>
      <c r="EX3" s="334"/>
      <c r="EY3" s="334"/>
      <c r="EZ3" s="334"/>
      <c r="FA3" s="334"/>
      <c r="FB3" s="334"/>
      <c r="FC3" s="334"/>
      <c r="FD3" s="334"/>
      <c r="FE3" s="334"/>
      <c r="FF3" s="334"/>
      <c r="FG3" s="334"/>
      <c r="FH3" s="334"/>
      <c r="FI3" s="334"/>
      <c r="FJ3" s="334"/>
      <c r="FK3" s="334"/>
      <c r="FL3" s="334"/>
      <c r="FM3" s="334"/>
      <c r="FN3" s="334"/>
      <c r="FO3" s="334"/>
      <c r="FP3" s="334"/>
      <c r="FQ3" s="334"/>
      <c r="FR3" s="334"/>
      <c r="FS3" s="334"/>
      <c r="FT3" s="334"/>
      <c r="FU3" s="334"/>
      <c r="FV3" s="334"/>
      <c r="FW3" s="334"/>
      <c r="FX3" s="334"/>
      <c r="FY3" s="334"/>
      <c r="FZ3" s="334"/>
      <c r="GA3" s="334"/>
      <c r="GB3" s="334"/>
      <c r="GC3" s="334"/>
      <c r="GD3" s="334"/>
      <c r="GE3" s="334"/>
      <c r="GF3" s="334"/>
      <c r="GG3" s="334"/>
      <c r="GH3" s="334"/>
      <c r="GI3" s="334"/>
      <c r="GJ3" s="334"/>
      <c r="GK3" s="334"/>
      <c r="GL3" s="334"/>
      <c r="GM3" s="334"/>
      <c r="GN3" s="334"/>
    </row>
    <row r="4" spans="1:196" s="366" customFormat="1" ht="32.25">
      <c r="A4" s="223" t="s">
        <v>538</v>
      </c>
      <c r="B4" s="44" t="s">
        <v>110</v>
      </c>
      <c r="C4" s="145" t="s">
        <v>539</v>
      </c>
      <c r="D4" s="32"/>
      <c r="E4" s="143"/>
      <c r="F4" s="32"/>
      <c r="G4" s="32"/>
      <c r="H4" s="32"/>
      <c r="I4" s="143"/>
      <c r="J4" s="32"/>
      <c r="K4" s="143"/>
      <c r="L4" s="32"/>
      <c r="M4" s="143"/>
      <c r="N4" s="32"/>
      <c r="O4" s="143"/>
      <c r="P4" s="957"/>
      <c r="Q4" s="957"/>
      <c r="R4" s="957"/>
      <c r="S4" s="957"/>
      <c r="T4" s="957"/>
      <c r="U4" s="957"/>
      <c r="V4" s="957"/>
      <c r="W4" s="957"/>
      <c r="X4" s="957"/>
      <c r="Y4" s="957"/>
      <c r="Z4" s="957"/>
      <c r="AA4" s="957"/>
      <c r="AB4" s="957"/>
      <c r="AC4" s="957"/>
      <c r="AD4" s="957"/>
      <c r="AE4" s="957"/>
      <c r="AF4" s="957"/>
      <c r="AG4" s="957"/>
      <c r="AH4" s="957"/>
      <c r="AI4" s="957"/>
      <c r="AJ4" s="957"/>
      <c r="AK4" s="957"/>
      <c r="AL4" s="957"/>
      <c r="AM4" s="957"/>
      <c r="AN4" s="957"/>
      <c r="AO4" s="957"/>
      <c r="AP4" s="957"/>
      <c r="AQ4" s="957"/>
      <c r="AR4" s="957"/>
      <c r="AS4" s="957"/>
      <c r="AT4" s="957"/>
      <c r="AU4" s="957"/>
      <c r="AV4" s="957"/>
      <c r="AW4" s="957"/>
      <c r="AX4" s="957"/>
      <c r="AY4" s="957"/>
      <c r="AZ4" s="957"/>
      <c r="BA4" s="957"/>
      <c r="BB4" s="957"/>
      <c r="BC4" s="957"/>
      <c r="BD4" s="957"/>
      <c r="BE4" s="957"/>
      <c r="BF4" s="957"/>
      <c r="BG4" s="957"/>
      <c r="BH4" s="957"/>
      <c r="BI4" s="957"/>
      <c r="BJ4" s="957"/>
      <c r="BK4" s="957"/>
      <c r="BL4" s="957"/>
      <c r="BM4" s="957"/>
      <c r="BN4" s="957"/>
      <c r="BO4" s="957"/>
      <c r="BP4" s="957"/>
      <c r="BQ4" s="957"/>
      <c r="BR4" s="957"/>
      <c r="BS4" s="957"/>
      <c r="BT4" s="957"/>
      <c r="BU4" s="957"/>
      <c r="BV4" s="957"/>
      <c r="BW4" s="957"/>
      <c r="BX4" s="957"/>
      <c r="BY4" s="957"/>
      <c r="BZ4" s="957"/>
      <c r="CA4" s="957"/>
      <c r="CB4" s="957"/>
      <c r="CC4" s="957"/>
      <c r="CD4" s="957"/>
      <c r="CE4" s="957"/>
      <c r="CF4" s="957"/>
      <c r="CG4" s="957"/>
      <c r="CH4" s="957"/>
      <c r="CI4" s="957"/>
      <c r="CJ4" s="957"/>
      <c r="CK4" s="957"/>
      <c r="CL4" s="957"/>
      <c r="CM4" s="957"/>
      <c r="CN4" s="957"/>
      <c r="CO4" s="957"/>
      <c r="CP4" s="957"/>
      <c r="CQ4" s="957"/>
      <c r="CR4" s="957"/>
      <c r="CS4" s="957"/>
      <c r="CT4" s="957"/>
      <c r="CU4" s="957"/>
      <c r="CV4" s="957"/>
      <c r="CW4" s="957"/>
      <c r="CX4" s="957"/>
      <c r="CY4" s="957"/>
      <c r="CZ4" s="957"/>
      <c r="DA4" s="957"/>
      <c r="DB4" s="957"/>
      <c r="DC4" s="957"/>
      <c r="DD4" s="957"/>
      <c r="DE4" s="957"/>
      <c r="DF4" s="957"/>
      <c r="DG4" s="957"/>
      <c r="DH4" s="957"/>
      <c r="DI4" s="957"/>
      <c r="DJ4" s="957"/>
      <c r="DK4" s="957"/>
      <c r="DL4" s="957"/>
      <c r="DM4" s="957"/>
      <c r="DN4" s="957"/>
      <c r="DO4" s="957"/>
      <c r="DP4" s="957"/>
      <c r="DQ4" s="957"/>
      <c r="DR4" s="957"/>
      <c r="DS4" s="957"/>
      <c r="DT4" s="957"/>
      <c r="DU4" s="957"/>
      <c r="DV4" s="957"/>
      <c r="DW4" s="957"/>
      <c r="DX4" s="957"/>
      <c r="DY4" s="957"/>
      <c r="DZ4" s="957"/>
      <c r="EA4" s="957"/>
      <c r="EB4" s="957"/>
      <c r="EC4" s="957"/>
      <c r="ED4" s="957"/>
      <c r="EE4" s="957"/>
      <c r="EF4" s="957"/>
      <c r="EG4" s="957"/>
      <c r="EH4" s="957"/>
      <c r="EI4" s="957"/>
      <c r="EJ4" s="957"/>
      <c r="EK4" s="957"/>
      <c r="EL4" s="957"/>
      <c r="EM4" s="957"/>
      <c r="EN4" s="957"/>
      <c r="EO4" s="957"/>
      <c r="EP4" s="957"/>
      <c r="EQ4" s="957"/>
      <c r="ER4" s="957"/>
      <c r="ES4" s="957"/>
      <c r="ET4" s="957"/>
      <c r="EU4" s="957"/>
      <c r="EV4" s="957"/>
      <c r="EW4" s="957"/>
      <c r="EX4" s="957"/>
      <c r="EY4" s="957"/>
      <c r="EZ4" s="957"/>
      <c r="FA4" s="957"/>
      <c r="FB4" s="957"/>
      <c r="FC4" s="957"/>
      <c r="FD4" s="957"/>
      <c r="FE4" s="957"/>
      <c r="FF4" s="957"/>
      <c r="FG4" s="957"/>
      <c r="FH4" s="957"/>
      <c r="FI4" s="957"/>
      <c r="FJ4" s="957"/>
      <c r="FK4" s="957"/>
      <c r="FL4" s="957"/>
      <c r="FM4" s="957"/>
      <c r="FN4" s="957"/>
      <c r="FO4" s="957"/>
      <c r="FP4" s="957"/>
      <c r="FQ4" s="957"/>
      <c r="FR4" s="957"/>
      <c r="FS4" s="957"/>
      <c r="FT4" s="957"/>
      <c r="FU4" s="957"/>
      <c r="FV4" s="957"/>
      <c r="FW4" s="957"/>
      <c r="FX4" s="957"/>
      <c r="FY4" s="957"/>
      <c r="FZ4" s="957"/>
      <c r="GA4" s="957"/>
      <c r="GB4" s="957"/>
      <c r="GC4" s="957"/>
      <c r="GD4" s="957"/>
      <c r="GE4" s="957"/>
      <c r="GF4" s="957"/>
      <c r="GG4" s="957"/>
      <c r="GH4" s="957"/>
      <c r="GI4" s="957"/>
      <c r="GJ4" s="957"/>
      <c r="GK4" s="957"/>
      <c r="GL4" s="957"/>
      <c r="GM4" s="957"/>
      <c r="GN4" s="957"/>
    </row>
    <row r="5" spans="1:196">
      <c r="A5" s="224" t="s">
        <v>93</v>
      </c>
      <c r="B5" s="47"/>
      <c r="C5" s="147"/>
      <c r="I5" s="367"/>
      <c r="P5" s="334"/>
      <c r="Q5" s="334"/>
      <c r="R5" s="334"/>
      <c r="S5" s="334"/>
      <c r="T5" s="334"/>
      <c r="U5" s="334"/>
      <c r="V5" s="334"/>
      <c r="W5" s="334"/>
      <c r="X5" s="334"/>
      <c r="Y5" s="334"/>
      <c r="Z5" s="334"/>
      <c r="AA5" s="334"/>
      <c r="AB5" s="334"/>
      <c r="AC5" s="334"/>
      <c r="AD5" s="334"/>
      <c r="AE5" s="334"/>
      <c r="AF5" s="334"/>
      <c r="AG5" s="334"/>
      <c r="AH5" s="334"/>
      <c r="AI5" s="334"/>
      <c r="AJ5" s="334"/>
      <c r="AK5" s="334"/>
      <c r="AL5" s="334"/>
      <c r="AM5" s="334"/>
      <c r="AN5" s="334"/>
      <c r="AO5" s="334"/>
      <c r="AP5" s="334"/>
      <c r="AQ5" s="334"/>
      <c r="AR5" s="334"/>
      <c r="AS5" s="334"/>
      <c r="AT5" s="334"/>
      <c r="AU5" s="334"/>
      <c r="AV5" s="334"/>
      <c r="AW5" s="334"/>
      <c r="AX5" s="334"/>
      <c r="AY5" s="334"/>
      <c r="AZ5" s="334"/>
      <c r="BA5" s="334"/>
      <c r="BB5" s="334"/>
      <c r="BC5" s="334"/>
      <c r="BD5" s="334"/>
      <c r="BE5" s="334"/>
      <c r="BF5" s="334"/>
      <c r="BG5" s="334"/>
      <c r="BH5" s="334"/>
      <c r="BI5" s="334"/>
      <c r="BJ5" s="334"/>
      <c r="BK5" s="334"/>
      <c r="BL5" s="334"/>
      <c r="BM5" s="334"/>
      <c r="BN5" s="334"/>
      <c r="BO5" s="334"/>
      <c r="BP5" s="334"/>
      <c r="BQ5" s="334"/>
      <c r="BR5" s="334"/>
      <c r="BS5" s="334"/>
      <c r="BT5" s="334"/>
      <c r="BU5" s="334"/>
      <c r="BV5" s="334"/>
      <c r="BW5" s="334"/>
      <c r="BX5" s="334"/>
      <c r="BY5" s="334"/>
      <c r="BZ5" s="334"/>
      <c r="CA5" s="334"/>
      <c r="CB5" s="334"/>
      <c r="CC5" s="334"/>
      <c r="CD5" s="334"/>
      <c r="CE5" s="334"/>
      <c r="CF5" s="334"/>
      <c r="CG5" s="334"/>
      <c r="CH5" s="334"/>
      <c r="CI5" s="334"/>
      <c r="CJ5" s="334"/>
      <c r="CK5" s="334"/>
      <c r="CL5" s="334"/>
      <c r="CM5" s="334"/>
      <c r="CN5" s="334"/>
      <c r="CO5" s="334"/>
      <c r="CP5" s="334"/>
      <c r="CQ5" s="334"/>
      <c r="CR5" s="334"/>
      <c r="CS5" s="334"/>
      <c r="CT5" s="334"/>
      <c r="CU5" s="334"/>
      <c r="CV5" s="334"/>
      <c r="CW5" s="334"/>
      <c r="CX5" s="334"/>
      <c r="CY5" s="334"/>
      <c r="CZ5" s="334"/>
      <c r="DA5" s="334"/>
      <c r="DB5" s="334"/>
      <c r="DC5" s="334"/>
      <c r="DD5" s="334"/>
      <c r="DE5" s="334"/>
      <c r="DF5" s="334"/>
      <c r="DG5" s="334"/>
      <c r="DH5" s="334"/>
      <c r="DI5" s="334"/>
      <c r="DJ5" s="334"/>
      <c r="DK5" s="334"/>
      <c r="DL5" s="334"/>
      <c r="DM5" s="334"/>
      <c r="DN5" s="334"/>
      <c r="DO5" s="334"/>
      <c r="DP5" s="334"/>
      <c r="DQ5" s="334"/>
      <c r="DR5" s="334"/>
      <c r="DS5" s="334"/>
      <c r="DT5" s="334"/>
      <c r="DU5" s="334"/>
      <c r="DV5" s="334"/>
      <c r="DW5" s="334"/>
      <c r="DX5" s="334"/>
      <c r="DY5" s="334"/>
      <c r="DZ5" s="334"/>
      <c r="EA5" s="334"/>
      <c r="EB5" s="334"/>
      <c r="EC5" s="334"/>
      <c r="ED5" s="334"/>
      <c r="EE5" s="334"/>
      <c r="EF5" s="334"/>
      <c r="EG5" s="334"/>
      <c r="EH5" s="334"/>
      <c r="EI5" s="334"/>
      <c r="EJ5" s="334"/>
      <c r="EK5" s="334"/>
      <c r="EL5" s="334"/>
      <c r="EM5" s="334"/>
      <c r="EN5" s="334"/>
      <c r="EO5" s="334"/>
      <c r="EP5" s="334"/>
      <c r="EQ5" s="334"/>
      <c r="ER5" s="334"/>
      <c r="ES5" s="334"/>
      <c r="ET5" s="334"/>
      <c r="EU5" s="334"/>
      <c r="EV5" s="334"/>
      <c r="EW5" s="334"/>
      <c r="EX5" s="334"/>
      <c r="EY5" s="334"/>
      <c r="EZ5" s="334"/>
      <c r="FA5" s="334"/>
      <c r="FB5" s="334"/>
      <c r="FC5" s="334"/>
      <c r="FD5" s="334"/>
      <c r="FE5" s="334"/>
      <c r="FF5" s="334"/>
      <c r="FG5" s="334"/>
      <c r="FH5" s="334"/>
      <c r="FI5" s="334"/>
      <c r="FJ5" s="334"/>
      <c r="FK5" s="334"/>
      <c r="FL5" s="334"/>
      <c r="FM5" s="334"/>
      <c r="FN5" s="334"/>
      <c r="FO5" s="334"/>
      <c r="FP5" s="334"/>
      <c r="FQ5" s="334"/>
      <c r="FR5" s="334"/>
      <c r="FS5" s="334"/>
      <c r="FT5" s="334"/>
      <c r="FU5" s="334"/>
      <c r="FV5" s="334"/>
      <c r="FW5" s="334"/>
      <c r="FX5" s="334"/>
      <c r="FY5" s="334"/>
      <c r="FZ5" s="334"/>
      <c r="GA5" s="334"/>
      <c r="GB5" s="334"/>
      <c r="GC5" s="334"/>
      <c r="GD5" s="334"/>
      <c r="GE5" s="334"/>
      <c r="GF5" s="334"/>
      <c r="GG5" s="334"/>
      <c r="GH5" s="334"/>
      <c r="GI5" s="334"/>
      <c r="GJ5" s="334"/>
      <c r="GK5" s="334"/>
      <c r="GL5" s="334"/>
      <c r="GM5" s="334"/>
      <c r="GN5" s="334"/>
    </row>
    <row r="6" spans="1:196">
      <c r="A6" s="226" t="s">
        <v>486</v>
      </c>
      <c r="B6" s="259"/>
      <c r="C6" s="262">
        <v>0.2</v>
      </c>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34"/>
      <c r="AO6" s="334"/>
      <c r="AP6" s="334"/>
      <c r="AQ6" s="334"/>
      <c r="AR6" s="334"/>
      <c r="AS6" s="334"/>
      <c r="AT6" s="334"/>
      <c r="AU6" s="334"/>
      <c r="AV6" s="334"/>
      <c r="AW6" s="334"/>
      <c r="AX6" s="334"/>
      <c r="AY6" s="334"/>
      <c r="AZ6" s="334"/>
      <c r="BA6" s="334"/>
      <c r="BB6" s="334"/>
      <c r="BC6" s="334"/>
      <c r="BD6" s="334"/>
      <c r="BE6" s="334"/>
      <c r="BF6" s="334"/>
      <c r="BG6" s="334"/>
      <c r="BH6" s="334"/>
      <c r="BI6" s="334"/>
      <c r="BJ6" s="334"/>
      <c r="BK6" s="334"/>
      <c r="BL6" s="334"/>
      <c r="BM6" s="334"/>
      <c r="BN6" s="334"/>
      <c r="BO6" s="334"/>
      <c r="BP6" s="334"/>
      <c r="BQ6" s="334"/>
      <c r="BR6" s="334"/>
      <c r="BS6" s="334"/>
      <c r="BT6" s="334"/>
      <c r="BU6" s="334"/>
      <c r="BV6" s="334"/>
      <c r="BW6" s="334"/>
      <c r="BX6" s="334"/>
      <c r="BY6" s="334"/>
      <c r="BZ6" s="334"/>
      <c r="CA6" s="334"/>
      <c r="CB6" s="334"/>
      <c r="CC6" s="334"/>
      <c r="CD6" s="334"/>
      <c r="CE6" s="334"/>
      <c r="CF6" s="334"/>
      <c r="CG6" s="334"/>
      <c r="CH6" s="334"/>
      <c r="CI6" s="334"/>
      <c r="CJ6" s="334"/>
      <c r="CK6" s="334"/>
      <c r="CL6" s="334"/>
      <c r="CM6" s="334"/>
      <c r="CN6" s="334"/>
      <c r="CO6" s="334"/>
      <c r="CP6" s="334"/>
      <c r="CQ6" s="334"/>
      <c r="CR6" s="334"/>
      <c r="CS6" s="334"/>
      <c r="CT6" s="334"/>
      <c r="CU6" s="334"/>
      <c r="CV6" s="334"/>
      <c r="CW6" s="334"/>
      <c r="CX6" s="334"/>
      <c r="CY6" s="334"/>
      <c r="CZ6" s="334"/>
      <c r="DA6" s="334"/>
      <c r="DB6" s="334"/>
      <c r="DC6" s="334"/>
      <c r="DD6" s="334"/>
      <c r="DE6" s="334"/>
      <c r="DF6" s="334"/>
      <c r="DG6" s="334"/>
      <c r="DH6" s="334"/>
      <c r="DI6" s="334"/>
      <c r="DJ6" s="334"/>
      <c r="DK6" s="334"/>
      <c r="DL6" s="334"/>
      <c r="DM6" s="334"/>
      <c r="DN6" s="334"/>
      <c r="DO6" s="334"/>
      <c r="DP6" s="334"/>
      <c r="DQ6" s="334"/>
      <c r="DR6" s="334"/>
      <c r="DS6" s="334"/>
      <c r="DT6" s="334"/>
      <c r="DU6" s="334"/>
      <c r="DV6" s="334"/>
      <c r="DW6" s="334"/>
      <c r="DX6" s="334"/>
      <c r="DY6" s="334"/>
      <c r="DZ6" s="334"/>
      <c r="EA6" s="334"/>
      <c r="EB6" s="334"/>
      <c r="EC6" s="334"/>
      <c r="ED6" s="334"/>
      <c r="EE6" s="334"/>
      <c r="EF6" s="334"/>
      <c r="EG6" s="334"/>
      <c r="EH6" s="334"/>
      <c r="EI6" s="334"/>
      <c r="EJ6" s="334"/>
      <c r="EK6" s="334"/>
      <c r="EL6" s="334"/>
      <c r="EM6" s="334"/>
      <c r="EN6" s="334"/>
      <c r="EO6" s="334"/>
      <c r="EP6" s="334"/>
      <c r="EQ6" s="334"/>
      <c r="ER6" s="334"/>
      <c r="ES6" s="334"/>
      <c r="ET6" s="334"/>
      <c r="EU6" s="334"/>
      <c r="EV6" s="334"/>
      <c r="EW6" s="334"/>
      <c r="EX6" s="334"/>
      <c r="EY6" s="334"/>
      <c r="EZ6" s="334"/>
      <c r="FA6" s="334"/>
      <c r="FB6" s="334"/>
      <c r="FC6" s="334"/>
      <c r="FD6" s="334"/>
      <c r="FE6" s="334"/>
      <c r="FF6" s="334"/>
      <c r="FG6" s="334"/>
      <c r="FH6" s="334"/>
      <c r="FI6" s="334"/>
      <c r="FJ6" s="334"/>
      <c r="FK6" s="334"/>
      <c r="FL6" s="334"/>
      <c r="FM6" s="334"/>
      <c r="FN6" s="334"/>
      <c r="FO6" s="334"/>
      <c r="FP6" s="334"/>
      <c r="FQ6" s="334"/>
      <c r="FR6" s="334"/>
      <c r="FS6" s="334"/>
      <c r="FT6" s="334"/>
      <c r="FU6" s="334"/>
      <c r="FV6" s="334"/>
      <c r="FW6" s="334"/>
      <c r="FX6" s="334"/>
      <c r="FY6" s="334"/>
      <c r="FZ6" s="334"/>
      <c r="GA6" s="334"/>
      <c r="GB6" s="334"/>
      <c r="GC6" s="334"/>
      <c r="GD6" s="334"/>
      <c r="GE6" s="334"/>
      <c r="GF6" s="334"/>
      <c r="GG6" s="334"/>
      <c r="GH6" s="334"/>
      <c r="GI6" s="334"/>
      <c r="GJ6" s="334"/>
      <c r="GK6" s="334"/>
      <c r="GL6" s="334"/>
      <c r="GM6" s="334"/>
      <c r="GN6" s="334"/>
    </row>
    <row r="7" spans="1:196">
      <c r="A7" s="226" t="s">
        <v>35</v>
      </c>
      <c r="B7" s="259">
        <v>41</v>
      </c>
      <c r="C7" s="262" t="s">
        <v>112</v>
      </c>
      <c r="P7" s="334"/>
      <c r="Q7" s="334"/>
      <c r="R7" s="334"/>
      <c r="S7" s="334"/>
      <c r="T7" s="334"/>
      <c r="U7" s="334"/>
      <c r="V7" s="334"/>
      <c r="W7" s="334"/>
      <c r="X7" s="334"/>
      <c r="Y7" s="334"/>
      <c r="Z7" s="334"/>
      <c r="AA7" s="334"/>
      <c r="AB7" s="334"/>
      <c r="AC7" s="334"/>
      <c r="AD7" s="334"/>
      <c r="AE7" s="334"/>
      <c r="AF7" s="334"/>
      <c r="AG7" s="334"/>
      <c r="AH7" s="334"/>
      <c r="AI7" s="334"/>
      <c r="AJ7" s="334"/>
      <c r="AK7" s="334"/>
      <c r="AL7" s="334"/>
      <c r="AM7" s="334"/>
      <c r="AN7" s="334"/>
      <c r="AO7" s="334"/>
      <c r="AP7" s="334"/>
      <c r="AQ7" s="334"/>
      <c r="AR7" s="334"/>
      <c r="AS7" s="334"/>
      <c r="AT7" s="334"/>
      <c r="AU7" s="334"/>
      <c r="AV7" s="334"/>
      <c r="AW7" s="334"/>
      <c r="AX7" s="334"/>
      <c r="AY7" s="334"/>
      <c r="AZ7" s="334"/>
      <c r="BA7" s="334"/>
      <c r="BB7" s="334"/>
      <c r="BC7" s="334"/>
      <c r="BD7" s="334"/>
      <c r="BE7" s="334"/>
      <c r="BF7" s="334"/>
      <c r="BG7" s="334"/>
      <c r="BH7" s="334"/>
      <c r="BI7" s="334"/>
      <c r="BJ7" s="334"/>
      <c r="BK7" s="334"/>
      <c r="BL7" s="334"/>
      <c r="BM7" s="334"/>
      <c r="BN7" s="334"/>
      <c r="BO7" s="334"/>
      <c r="BP7" s="334"/>
      <c r="BQ7" s="334"/>
      <c r="BR7" s="334"/>
      <c r="BS7" s="334"/>
      <c r="BT7" s="334"/>
      <c r="BU7" s="334"/>
      <c r="BV7" s="334"/>
      <c r="BW7" s="334"/>
      <c r="BX7" s="334"/>
      <c r="BY7" s="334"/>
      <c r="BZ7" s="334"/>
      <c r="CA7" s="334"/>
      <c r="CB7" s="334"/>
      <c r="CC7" s="334"/>
      <c r="CD7" s="334"/>
      <c r="CE7" s="334"/>
      <c r="CF7" s="334"/>
      <c r="CG7" s="334"/>
      <c r="CH7" s="334"/>
      <c r="CI7" s="334"/>
      <c r="CJ7" s="334"/>
      <c r="CK7" s="334"/>
      <c r="CL7" s="334"/>
      <c r="CM7" s="334"/>
      <c r="CN7" s="334"/>
      <c r="CO7" s="334"/>
      <c r="CP7" s="334"/>
      <c r="CQ7" s="334"/>
      <c r="CR7" s="334"/>
      <c r="CS7" s="334"/>
      <c r="CT7" s="334"/>
      <c r="CU7" s="334"/>
      <c r="CV7" s="334"/>
      <c r="CW7" s="334"/>
      <c r="CX7" s="334"/>
      <c r="CY7" s="334"/>
      <c r="CZ7" s="334"/>
      <c r="DA7" s="334"/>
      <c r="DB7" s="334"/>
      <c r="DC7" s="334"/>
      <c r="DD7" s="334"/>
      <c r="DE7" s="334"/>
      <c r="DF7" s="334"/>
      <c r="DG7" s="334"/>
      <c r="DH7" s="334"/>
      <c r="DI7" s="334"/>
      <c r="DJ7" s="334"/>
      <c r="DK7" s="334"/>
      <c r="DL7" s="334"/>
      <c r="DM7" s="334"/>
      <c r="DN7" s="334"/>
      <c r="DO7" s="334"/>
      <c r="DP7" s="334"/>
      <c r="DQ7" s="334"/>
      <c r="DR7" s="334"/>
      <c r="DS7" s="334"/>
      <c r="DT7" s="334"/>
      <c r="DU7" s="334"/>
      <c r="DV7" s="334"/>
      <c r="DW7" s="334"/>
      <c r="DX7" s="334"/>
      <c r="DY7" s="334"/>
      <c r="DZ7" s="334"/>
      <c r="EA7" s="334"/>
      <c r="EB7" s="334"/>
      <c r="EC7" s="334"/>
      <c r="ED7" s="334"/>
      <c r="EE7" s="334"/>
      <c r="EF7" s="334"/>
      <c r="EG7" s="334"/>
      <c r="EH7" s="334"/>
      <c r="EI7" s="334"/>
      <c r="EJ7" s="334"/>
      <c r="EK7" s="334"/>
      <c r="EL7" s="334"/>
      <c r="EM7" s="334"/>
      <c r="EN7" s="334"/>
      <c r="EO7" s="334"/>
      <c r="EP7" s="334"/>
      <c r="EQ7" s="334"/>
      <c r="ER7" s="334"/>
      <c r="ES7" s="334"/>
      <c r="ET7" s="334"/>
      <c r="EU7" s="334"/>
      <c r="EV7" s="334"/>
      <c r="EW7" s="334"/>
      <c r="EX7" s="334"/>
      <c r="EY7" s="334"/>
      <c r="EZ7" s="334"/>
      <c r="FA7" s="334"/>
      <c r="FB7" s="334"/>
      <c r="FC7" s="334"/>
      <c r="FD7" s="334"/>
      <c r="FE7" s="334"/>
      <c r="FF7" s="334"/>
      <c r="FG7" s="334"/>
      <c r="FH7" s="334"/>
      <c r="FI7" s="334"/>
      <c r="FJ7" s="334"/>
      <c r="FK7" s="334"/>
      <c r="FL7" s="334"/>
      <c r="FM7" s="334"/>
      <c r="FN7" s="334"/>
      <c r="FO7" s="334"/>
      <c r="FP7" s="334"/>
      <c r="FQ7" s="334"/>
      <c r="FR7" s="334"/>
      <c r="FS7" s="334"/>
      <c r="FT7" s="334"/>
      <c r="FU7" s="334"/>
      <c r="FV7" s="334"/>
      <c r="FW7" s="334"/>
      <c r="FX7" s="334"/>
      <c r="FY7" s="334"/>
      <c r="FZ7" s="334"/>
      <c r="GA7" s="334"/>
      <c r="GB7" s="334"/>
      <c r="GC7" s="334"/>
      <c r="GD7" s="334"/>
      <c r="GE7" s="334"/>
      <c r="GF7" s="334"/>
      <c r="GG7" s="334"/>
      <c r="GH7" s="334"/>
      <c r="GI7" s="334"/>
      <c r="GJ7" s="334"/>
      <c r="GK7" s="334"/>
      <c r="GL7" s="334"/>
      <c r="GM7" s="334"/>
      <c r="GN7" s="334"/>
    </row>
    <row r="8" spans="1:196">
      <c r="A8" s="226" t="s">
        <v>31</v>
      </c>
      <c r="B8" s="259">
        <v>23</v>
      </c>
      <c r="C8" s="262" t="s">
        <v>112</v>
      </c>
      <c r="P8" s="334"/>
      <c r="Q8" s="334"/>
      <c r="R8" s="334"/>
      <c r="S8" s="334"/>
      <c r="T8" s="334"/>
      <c r="U8" s="334"/>
      <c r="V8" s="334"/>
      <c r="W8" s="334"/>
      <c r="X8" s="334"/>
      <c r="Y8" s="334"/>
      <c r="Z8" s="334"/>
      <c r="AA8" s="334"/>
      <c r="AB8" s="334"/>
      <c r="AC8" s="334"/>
      <c r="AD8" s="334"/>
      <c r="AE8" s="334"/>
      <c r="AF8" s="334"/>
      <c r="AG8" s="334"/>
      <c r="AH8" s="334"/>
      <c r="AI8" s="334"/>
      <c r="AJ8" s="334"/>
      <c r="AK8" s="334"/>
      <c r="AL8" s="334"/>
      <c r="AM8" s="334"/>
      <c r="AN8" s="334"/>
      <c r="AO8" s="334"/>
      <c r="AP8" s="334"/>
      <c r="AQ8" s="334"/>
      <c r="AR8" s="334"/>
      <c r="AS8" s="334"/>
      <c r="AT8" s="334"/>
      <c r="AU8" s="334"/>
      <c r="AV8" s="334"/>
      <c r="AW8" s="334"/>
      <c r="AX8" s="334"/>
      <c r="AY8" s="334"/>
      <c r="AZ8" s="334"/>
      <c r="BA8" s="334"/>
      <c r="BB8" s="334"/>
      <c r="BC8" s="334"/>
      <c r="BD8" s="334"/>
      <c r="BE8" s="334"/>
      <c r="BF8" s="334"/>
      <c r="BG8" s="334"/>
      <c r="BH8" s="334"/>
      <c r="BI8" s="334"/>
      <c r="BJ8" s="334"/>
      <c r="BK8" s="334"/>
      <c r="BL8" s="334"/>
      <c r="BM8" s="334"/>
      <c r="BN8" s="334"/>
      <c r="BO8" s="334"/>
      <c r="BP8" s="334"/>
      <c r="BQ8" s="334"/>
      <c r="BR8" s="334"/>
      <c r="BS8" s="334"/>
      <c r="BT8" s="334"/>
      <c r="BU8" s="334"/>
      <c r="BV8" s="334"/>
      <c r="BW8" s="334"/>
      <c r="BX8" s="334"/>
      <c r="BY8" s="334"/>
      <c r="BZ8" s="334"/>
      <c r="CA8" s="334"/>
      <c r="CB8" s="334"/>
      <c r="CC8" s="334"/>
      <c r="CD8" s="334"/>
      <c r="CE8" s="334"/>
      <c r="CF8" s="334"/>
      <c r="CG8" s="334"/>
      <c r="CH8" s="334"/>
      <c r="CI8" s="334"/>
      <c r="CJ8" s="334"/>
      <c r="CK8" s="334"/>
      <c r="CL8" s="334"/>
      <c r="CM8" s="334"/>
      <c r="CN8" s="334"/>
      <c r="CO8" s="334"/>
      <c r="CP8" s="334"/>
      <c r="CQ8" s="334"/>
      <c r="CR8" s="334"/>
      <c r="CS8" s="334"/>
      <c r="CT8" s="334"/>
      <c r="CU8" s="334"/>
      <c r="CV8" s="334"/>
      <c r="CW8" s="334"/>
      <c r="CX8" s="334"/>
      <c r="CY8" s="334"/>
      <c r="CZ8" s="334"/>
      <c r="DA8" s="334"/>
      <c r="DB8" s="334"/>
      <c r="DC8" s="334"/>
      <c r="DD8" s="334"/>
      <c r="DE8" s="334"/>
      <c r="DF8" s="334"/>
      <c r="DG8" s="334"/>
      <c r="DH8" s="334"/>
      <c r="DI8" s="334"/>
      <c r="DJ8" s="334"/>
      <c r="DK8" s="334"/>
      <c r="DL8" s="334"/>
      <c r="DM8" s="334"/>
      <c r="DN8" s="334"/>
      <c r="DO8" s="334"/>
      <c r="DP8" s="334"/>
      <c r="DQ8" s="334"/>
      <c r="DR8" s="334"/>
      <c r="DS8" s="334"/>
      <c r="DT8" s="334"/>
      <c r="DU8" s="334"/>
      <c r="DV8" s="334"/>
      <c r="DW8" s="334"/>
      <c r="DX8" s="334"/>
      <c r="DY8" s="334"/>
      <c r="DZ8" s="334"/>
      <c r="EA8" s="334"/>
      <c r="EB8" s="334"/>
      <c r="EC8" s="334"/>
      <c r="ED8" s="334"/>
      <c r="EE8" s="334"/>
      <c r="EF8" s="334"/>
      <c r="EG8" s="334"/>
      <c r="EH8" s="334"/>
      <c r="EI8" s="334"/>
      <c r="EJ8" s="334"/>
      <c r="EK8" s="334"/>
      <c r="EL8" s="334"/>
      <c r="EM8" s="334"/>
      <c r="EN8" s="334"/>
      <c r="EO8" s="334"/>
      <c r="EP8" s="334"/>
      <c r="EQ8" s="334"/>
      <c r="ER8" s="334"/>
      <c r="ES8" s="334"/>
      <c r="ET8" s="334"/>
      <c r="EU8" s="334"/>
      <c r="EV8" s="334"/>
      <c r="EW8" s="334"/>
      <c r="EX8" s="334"/>
      <c r="EY8" s="334"/>
      <c r="EZ8" s="334"/>
      <c r="FA8" s="334"/>
      <c r="FB8" s="334"/>
      <c r="FC8" s="334"/>
      <c r="FD8" s="334"/>
      <c r="FE8" s="334"/>
      <c r="FF8" s="334"/>
      <c r="FG8" s="334"/>
      <c r="FH8" s="334"/>
      <c r="FI8" s="334"/>
      <c r="FJ8" s="334"/>
      <c r="FK8" s="334"/>
      <c r="FL8" s="334"/>
      <c r="FM8" s="334"/>
      <c r="FN8" s="334"/>
      <c r="FO8" s="334"/>
      <c r="FP8" s="334"/>
      <c r="FQ8" s="334"/>
      <c r="FR8" s="334"/>
      <c r="FS8" s="334"/>
      <c r="FT8" s="334"/>
      <c r="FU8" s="334"/>
      <c r="FV8" s="334"/>
      <c r="FW8" s="334"/>
      <c r="FX8" s="334"/>
      <c r="FY8" s="334"/>
      <c r="FZ8" s="334"/>
      <c r="GA8" s="334"/>
      <c r="GB8" s="334"/>
      <c r="GC8" s="334"/>
      <c r="GD8" s="334"/>
      <c r="GE8" s="334"/>
      <c r="GF8" s="334"/>
      <c r="GG8" s="334"/>
      <c r="GH8" s="334"/>
      <c r="GI8" s="334"/>
      <c r="GJ8" s="334"/>
      <c r="GK8" s="334"/>
      <c r="GL8" s="334"/>
      <c r="GM8" s="334"/>
      <c r="GN8" s="334"/>
    </row>
    <row r="9" spans="1:196">
      <c r="A9" s="226" t="s">
        <v>38</v>
      </c>
      <c r="B9" s="259">
        <v>9</v>
      </c>
      <c r="C9" s="262" t="s">
        <v>112</v>
      </c>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4"/>
      <c r="AY9" s="334"/>
      <c r="AZ9" s="334"/>
      <c r="BA9" s="334"/>
      <c r="BB9" s="334"/>
      <c r="BC9" s="334"/>
      <c r="BD9" s="334"/>
      <c r="BE9" s="334"/>
      <c r="BF9" s="334"/>
      <c r="BG9" s="334"/>
      <c r="BH9" s="334"/>
      <c r="BI9" s="334"/>
      <c r="BJ9" s="334"/>
      <c r="BK9" s="334"/>
      <c r="BL9" s="334"/>
      <c r="BM9" s="334"/>
      <c r="BN9" s="334"/>
      <c r="BO9" s="334"/>
      <c r="BP9" s="334"/>
      <c r="BQ9" s="334"/>
      <c r="BR9" s="334"/>
      <c r="BS9" s="334"/>
      <c r="BT9" s="334"/>
      <c r="BU9" s="334"/>
      <c r="BV9" s="334"/>
      <c r="BW9" s="334"/>
      <c r="BX9" s="334"/>
      <c r="BY9" s="334"/>
      <c r="BZ9" s="334"/>
      <c r="CA9" s="334"/>
      <c r="CB9" s="334"/>
      <c r="CC9" s="334"/>
      <c r="CD9" s="334"/>
      <c r="CE9" s="334"/>
      <c r="CF9" s="334"/>
      <c r="CG9" s="334"/>
      <c r="CH9" s="334"/>
      <c r="CI9" s="334"/>
      <c r="CJ9" s="334"/>
      <c r="CK9" s="334"/>
      <c r="CL9" s="334"/>
      <c r="CM9" s="334"/>
      <c r="CN9" s="334"/>
      <c r="CO9" s="334"/>
      <c r="CP9" s="334"/>
      <c r="CQ9" s="334"/>
      <c r="CR9" s="334"/>
      <c r="CS9" s="334"/>
      <c r="CT9" s="334"/>
      <c r="CU9" s="334"/>
      <c r="CV9" s="334"/>
      <c r="CW9" s="334"/>
      <c r="CX9" s="334"/>
      <c r="CY9" s="334"/>
      <c r="CZ9" s="334"/>
      <c r="DA9" s="334"/>
      <c r="DB9" s="334"/>
      <c r="DC9" s="334"/>
      <c r="DD9" s="334"/>
      <c r="DE9" s="334"/>
      <c r="DF9" s="334"/>
      <c r="DG9" s="334"/>
      <c r="DH9" s="334"/>
      <c r="DI9" s="334"/>
      <c r="DJ9" s="334"/>
      <c r="DK9" s="334"/>
      <c r="DL9" s="334"/>
      <c r="DM9" s="334"/>
      <c r="DN9" s="334"/>
      <c r="DO9" s="334"/>
      <c r="DP9" s="334"/>
      <c r="DQ9" s="334"/>
      <c r="DR9" s="334"/>
      <c r="DS9" s="334"/>
      <c r="DT9" s="334"/>
      <c r="DU9" s="334"/>
      <c r="DV9" s="334"/>
      <c r="DW9" s="334"/>
      <c r="DX9" s="334"/>
      <c r="DY9" s="334"/>
      <c r="DZ9" s="334"/>
      <c r="EA9" s="334"/>
      <c r="EB9" s="334"/>
      <c r="EC9" s="334"/>
      <c r="ED9" s="334"/>
      <c r="EE9" s="334"/>
      <c r="EF9" s="334"/>
      <c r="EG9" s="334"/>
      <c r="EH9" s="334"/>
      <c r="EI9" s="334"/>
      <c r="EJ9" s="334"/>
      <c r="EK9" s="334"/>
      <c r="EL9" s="334"/>
      <c r="EM9" s="334"/>
      <c r="EN9" s="334"/>
      <c r="EO9" s="334"/>
      <c r="EP9" s="334"/>
      <c r="EQ9" s="334"/>
      <c r="ER9" s="334"/>
      <c r="ES9" s="334"/>
      <c r="ET9" s="334"/>
      <c r="EU9" s="334"/>
      <c r="EV9" s="334"/>
      <c r="EW9" s="334"/>
      <c r="EX9" s="334"/>
      <c r="EY9" s="334"/>
      <c r="EZ9" s="334"/>
      <c r="FA9" s="334"/>
      <c r="FB9" s="334"/>
      <c r="FC9" s="334"/>
      <c r="FD9" s="334"/>
      <c r="FE9" s="334"/>
      <c r="FF9" s="334"/>
      <c r="FG9" s="334"/>
      <c r="FH9" s="334"/>
      <c r="FI9" s="334"/>
      <c r="FJ9" s="334"/>
      <c r="FK9" s="334"/>
      <c r="FL9" s="334"/>
      <c r="FM9" s="334"/>
      <c r="FN9" s="334"/>
      <c r="FO9" s="334"/>
      <c r="FP9" s="334"/>
      <c r="FQ9" s="334"/>
      <c r="FR9" s="334"/>
      <c r="FS9" s="334"/>
      <c r="FT9" s="334"/>
      <c r="FU9" s="334"/>
      <c r="FV9" s="334"/>
      <c r="FW9" s="334"/>
      <c r="FX9" s="334"/>
      <c r="FY9" s="334"/>
      <c r="FZ9" s="334"/>
      <c r="GA9" s="334"/>
      <c r="GB9" s="334"/>
      <c r="GC9" s="334"/>
      <c r="GD9" s="334"/>
      <c r="GE9" s="334"/>
      <c r="GF9" s="334"/>
      <c r="GG9" s="334"/>
      <c r="GH9" s="334"/>
      <c r="GI9" s="334"/>
      <c r="GJ9" s="334"/>
      <c r="GK9" s="334"/>
      <c r="GL9" s="334"/>
      <c r="GM9" s="334"/>
      <c r="GN9" s="334"/>
    </row>
    <row r="10" spans="1:196">
      <c r="A10" s="226" t="s">
        <v>122</v>
      </c>
      <c r="B10" s="259">
        <v>27</v>
      </c>
      <c r="C10" s="262" t="s">
        <v>112</v>
      </c>
    </row>
    <row r="11" spans="1:196" ht="15" customHeight="1">
      <c r="A11" s="368" t="s">
        <v>94</v>
      </c>
      <c r="B11" s="369"/>
      <c r="C11" s="370"/>
    </row>
    <row r="12" spans="1:196" ht="15" customHeight="1">
      <c r="A12" s="226" t="s">
        <v>486</v>
      </c>
      <c r="B12" s="259"/>
      <c r="C12" s="262">
        <v>0.3</v>
      </c>
    </row>
    <row r="13" spans="1:196">
      <c r="A13" s="226" t="s">
        <v>35</v>
      </c>
      <c r="B13" s="259">
        <v>16</v>
      </c>
      <c r="C13" s="262" t="s">
        <v>112</v>
      </c>
    </row>
    <row r="14" spans="1:196">
      <c r="A14" s="226" t="s">
        <v>31</v>
      </c>
      <c r="B14" s="259">
        <v>16</v>
      </c>
      <c r="C14" s="262" t="s">
        <v>112</v>
      </c>
    </row>
    <row r="15" spans="1:196">
      <c r="A15" s="226" t="s">
        <v>38</v>
      </c>
      <c r="B15" s="259">
        <v>10</v>
      </c>
      <c r="C15" s="262" t="s">
        <v>112</v>
      </c>
    </row>
    <row r="16" spans="1:196">
      <c r="A16" s="226" t="s">
        <v>24</v>
      </c>
      <c r="B16" s="259">
        <v>7</v>
      </c>
      <c r="C16" s="262" t="s">
        <v>112</v>
      </c>
    </row>
    <row r="17" spans="1:49">
      <c r="A17" s="226" t="s">
        <v>22</v>
      </c>
      <c r="B17" s="259">
        <v>5</v>
      </c>
      <c r="C17" s="262" t="s">
        <v>112</v>
      </c>
    </row>
    <row r="18" spans="1:49">
      <c r="A18" s="226" t="s">
        <v>19</v>
      </c>
      <c r="B18" s="259">
        <v>3</v>
      </c>
      <c r="C18" s="262" t="s">
        <v>112</v>
      </c>
    </row>
    <row r="19" spans="1:49">
      <c r="A19" s="226" t="s">
        <v>122</v>
      </c>
      <c r="B19" s="259">
        <v>43</v>
      </c>
      <c r="C19" s="259" t="s">
        <v>112</v>
      </c>
    </row>
    <row r="20" spans="1:49">
      <c r="A20" s="368" t="s">
        <v>123</v>
      </c>
      <c r="B20" s="369"/>
      <c r="C20" s="370"/>
    </row>
    <row r="21" spans="1:49">
      <c r="A21" s="226" t="s">
        <v>486</v>
      </c>
      <c r="B21" s="259"/>
      <c r="C21" s="259">
        <v>3.3</v>
      </c>
    </row>
    <row r="22" spans="1:49">
      <c r="A22" s="226" t="s">
        <v>19</v>
      </c>
      <c r="B22" s="259">
        <v>17</v>
      </c>
      <c r="C22" s="259" t="s">
        <v>112</v>
      </c>
    </row>
    <row r="23" spans="1:49">
      <c r="A23" s="226" t="s">
        <v>22</v>
      </c>
      <c r="B23" s="259">
        <v>14</v>
      </c>
      <c r="C23" s="259" t="s">
        <v>112</v>
      </c>
    </row>
    <row r="24" spans="1:49">
      <c r="A24" s="226" t="s">
        <v>18</v>
      </c>
      <c r="B24" s="259">
        <v>9</v>
      </c>
      <c r="C24" s="259" t="s">
        <v>112</v>
      </c>
    </row>
    <row r="25" spans="1:49">
      <c r="A25" s="226" t="s">
        <v>35</v>
      </c>
      <c r="B25" s="259">
        <v>9</v>
      </c>
      <c r="C25" s="259" t="s">
        <v>112</v>
      </c>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4"/>
      <c r="AQ25" s="334"/>
      <c r="AR25" s="334"/>
      <c r="AS25" s="334"/>
      <c r="AT25" s="334"/>
      <c r="AU25" s="334"/>
      <c r="AV25" s="334"/>
      <c r="AW25" s="334"/>
    </row>
    <row r="26" spans="1:49">
      <c r="A26" s="226" t="s">
        <v>29</v>
      </c>
      <c r="B26" s="259">
        <v>5</v>
      </c>
      <c r="C26" s="259" t="s">
        <v>112</v>
      </c>
      <c r="F26" s="334"/>
      <c r="G26" s="334"/>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4"/>
      <c r="AM26" s="334"/>
      <c r="AN26" s="334"/>
      <c r="AO26" s="334"/>
      <c r="AP26" s="334"/>
      <c r="AQ26" s="334"/>
      <c r="AR26" s="334"/>
      <c r="AS26" s="334"/>
      <c r="AT26" s="334"/>
      <c r="AU26" s="334"/>
      <c r="AV26" s="334"/>
      <c r="AW26" s="334"/>
    </row>
    <row r="27" spans="1:49">
      <c r="A27" s="226" t="s">
        <v>39</v>
      </c>
      <c r="B27" s="259">
        <v>4</v>
      </c>
      <c r="C27" s="259" t="s">
        <v>112</v>
      </c>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334"/>
      <c r="AP27" s="334"/>
      <c r="AQ27" s="334"/>
      <c r="AR27" s="334"/>
      <c r="AS27" s="334"/>
      <c r="AT27" s="334"/>
      <c r="AU27" s="334"/>
      <c r="AV27" s="334"/>
      <c r="AW27" s="334"/>
    </row>
    <row r="28" spans="1:49">
      <c r="A28" s="226" t="s">
        <v>31</v>
      </c>
      <c r="B28" s="259">
        <v>4</v>
      </c>
      <c r="C28" s="259" t="s">
        <v>112</v>
      </c>
      <c r="F28" s="334"/>
      <c r="G28" s="334"/>
      <c r="H28" s="334"/>
      <c r="I28" s="334"/>
      <c r="J28" s="334"/>
      <c r="K28" s="334"/>
      <c r="L28" s="334"/>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4"/>
      <c r="AK28" s="334"/>
      <c r="AL28" s="334"/>
      <c r="AM28" s="334"/>
      <c r="AN28" s="334"/>
      <c r="AO28" s="334"/>
      <c r="AP28" s="334"/>
      <c r="AQ28" s="334"/>
      <c r="AR28" s="334"/>
      <c r="AS28" s="334"/>
      <c r="AT28" s="334"/>
      <c r="AU28" s="334"/>
      <c r="AV28" s="334"/>
      <c r="AW28" s="334"/>
    </row>
    <row r="29" spans="1:49" s="366" customFormat="1">
      <c r="A29" s="226" t="s">
        <v>36</v>
      </c>
      <c r="B29" s="259">
        <v>4</v>
      </c>
      <c r="C29" s="259" t="s">
        <v>112</v>
      </c>
      <c r="D29" s="32"/>
      <c r="E29" s="32"/>
      <c r="F29" s="334"/>
      <c r="G29" s="334"/>
      <c r="H29" s="957"/>
      <c r="I29" s="957"/>
      <c r="J29" s="957"/>
      <c r="K29" s="957"/>
      <c r="L29" s="957"/>
      <c r="M29" s="957"/>
      <c r="N29" s="957"/>
      <c r="O29" s="957"/>
      <c r="P29" s="957"/>
      <c r="Q29" s="957"/>
      <c r="R29" s="957"/>
      <c r="S29" s="957"/>
      <c r="T29" s="957"/>
      <c r="U29" s="957"/>
      <c r="V29" s="957"/>
      <c r="W29" s="957"/>
      <c r="X29" s="957"/>
      <c r="Y29" s="957"/>
      <c r="Z29" s="957"/>
      <c r="AA29" s="957"/>
      <c r="AB29" s="957"/>
      <c r="AC29" s="957"/>
      <c r="AD29" s="957"/>
      <c r="AE29" s="957"/>
      <c r="AF29" s="957"/>
      <c r="AG29" s="957"/>
      <c r="AH29" s="957"/>
      <c r="AI29" s="957"/>
      <c r="AJ29" s="957"/>
      <c r="AK29" s="957"/>
      <c r="AL29" s="957"/>
      <c r="AM29" s="957"/>
      <c r="AN29" s="957"/>
      <c r="AO29" s="957"/>
      <c r="AP29" s="957"/>
      <c r="AQ29" s="957"/>
      <c r="AR29" s="957"/>
      <c r="AS29" s="957"/>
      <c r="AT29" s="957"/>
      <c r="AU29" s="957"/>
      <c r="AV29" s="957"/>
      <c r="AW29" s="957"/>
    </row>
    <row r="30" spans="1:49">
      <c r="A30" s="226" t="s">
        <v>33</v>
      </c>
      <c r="B30" s="259">
        <v>3</v>
      </c>
      <c r="C30" s="259" t="s">
        <v>112</v>
      </c>
      <c r="F30" s="334"/>
      <c r="G30" s="334"/>
      <c r="H30" s="334"/>
      <c r="I30" s="334"/>
      <c r="J30" s="334"/>
      <c r="K30" s="334"/>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34"/>
      <c r="AI30" s="334"/>
      <c r="AJ30" s="334"/>
      <c r="AK30" s="334"/>
      <c r="AL30" s="334"/>
      <c r="AM30" s="334"/>
      <c r="AN30" s="334"/>
      <c r="AO30" s="334"/>
      <c r="AP30" s="334"/>
      <c r="AQ30" s="334"/>
      <c r="AR30" s="334"/>
      <c r="AS30" s="334"/>
      <c r="AT30" s="334"/>
      <c r="AU30" s="334"/>
      <c r="AV30" s="334"/>
      <c r="AW30" s="334"/>
    </row>
    <row r="31" spans="1:49">
      <c r="A31" s="226" t="s">
        <v>24</v>
      </c>
      <c r="B31" s="259">
        <v>3</v>
      </c>
      <c r="C31" s="259" t="s">
        <v>112</v>
      </c>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c r="AH31" s="334"/>
      <c r="AI31" s="334"/>
      <c r="AJ31" s="334"/>
      <c r="AK31" s="334"/>
      <c r="AL31" s="334"/>
      <c r="AM31" s="334"/>
      <c r="AN31" s="334"/>
      <c r="AO31" s="334"/>
      <c r="AP31" s="334"/>
      <c r="AQ31" s="334"/>
      <c r="AR31" s="334"/>
      <c r="AS31" s="334"/>
      <c r="AT31" s="334"/>
      <c r="AU31" s="334"/>
      <c r="AV31" s="334"/>
      <c r="AW31" s="334"/>
    </row>
    <row r="32" spans="1:49">
      <c r="A32" s="226" t="s">
        <v>122</v>
      </c>
      <c r="B32" s="259">
        <v>29</v>
      </c>
      <c r="C32" s="259" t="s">
        <v>112</v>
      </c>
      <c r="F32" s="334"/>
      <c r="G32" s="334"/>
      <c r="H32" s="334"/>
      <c r="I32" s="334"/>
      <c r="J32" s="334"/>
      <c r="K32" s="334"/>
      <c r="L32" s="334"/>
      <c r="M32" s="334"/>
      <c r="N32" s="334"/>
      <c r="O32" s="334"/>
      <c r="P32" s="334"/>
      <c r="Q32" s="334"/>
      <c r="R32" s="334"/>
      <c r="S32" s="334"/>
      <c r="T32" s="334"/>
      <c r="U32" s="334"/>
      <c r="V32" s="334"/>
      <c r="W32" s="334"/>
      <c r="X32" s="334"/>
      <c r="Y32" s="334"/>
      <c r="Z32" s="334"/>
      <c r="AA32" s="334"/>
      <c r="AB32" s="334"/>
      <c r="AC32" s="334"/>
      <c r="AD32" s="334"/>
      <c r="AE32" s="334"/>
      <c r="AF32" s="334"/>
      <c r="AG32" s="334"/>
      <c r="AH32" s="334"/>
      <c r="AI32" s="334"/>
      <c r="AJ32" s="334"/>
      <c r="AK32" s="334"/>
      <c r="AL32" s="334"/>
      <c r="AM32" s="334"/>
      <c r="AN32" s="334"/>
      <c r="AO32" s="334"/>
      <c r="AP32" s="334"/>
      <c r="AQ32" s="334"/>
      <c r="AR32" s="334"/>
      <c r="AS32" s="334"/>
      <c r="AT32" s="334"/>
      <c r="AU32" s="334"/>
      <c r="AV32" s="334"/>
      <c r="AW32" s="334"/>
    </row>
    <row r="33" spans="1:49">
      <c r="A33" s="371" t="s">
        <v>124</v>
      </c>
      <c r="B33" s="361"/>
      <c r="C33" s="372"/>
      <c r="F33" s="334"/>
      <c r="G33" s="334"/>
      <c r="H33" s="334"/>
      <c r="I33" s="334"/>
      <c r="J33" s="334"/>
      <c r="K33" s="334"/>
      <c r="L33" s="334"/>
      <c r="M33" s="334"/>
      <c r="N33" s="334"/>
      <c r="O33" s="334"/>
      <c r="P33" s="334"/>
      <c r="Q33" s="334"/>
      <c r="R33" s="334"/>
      <c r="S33" s="334"/>
      <c r="T33" s="334"/>
      <c r="U33" s="334"/>
      <c r="V33" s="334"/>
      <c r="W33" s="334"/>
      <c r="X33" s="334"/>
      <c r="Y33" s="334"/>
      <c r="Z33" s="334"/>
      <c r="AA33" s="334"/>
      <c r="AB33" s="334"/>
      <c r="AC33" s="334"/>
      <c r="AD33" s="334"/>
      <c r="AE33" s="334"/>
      <c r="AF33" s="334"/>
      <c r="AG33" s="334"/>
      <c r="AH33" s="334"/>
      <c r="AI33" s="334"/>
      <c r="AJ33" s="334"/>
      <c r="AK33" s="334"/>
      <c r="AL33" s="334"/>
      <c r="AM33" s="334"/>
      <c r="AN33" s="334"/>
      <c r="AO33" s="334"/>
      <c r="AP33" s="334"/>
      <c r="AQ33" s="334"/>
      <c r="AR33" s="334"/>
      <c r="AS33" s="334"/>
      <c r="AT33" s="334"/>
      <c r="AU33" s="334"/>
      <c r="AV33" s="334"/>
      <c r="AW33" s="334"/>
    </row>
    <row r="34" spans="1:49">
      <c r="A34" s="226" t="s">
        <v>486</v>
      </c>
      <c r="B34" s="259"/>
      <c r="C34" s="259">
        <v>31.9</v>
      </c>
    </row>
    <row r="35" spans="1:49">
      <c r="A35" s="226" t="s">
        <v>18</v>
      </c>
      <c r="B35" s="259">
        <v>27</v>
      </c>
      <c r="C35" s="259" t="s">
        <v>112</v>
      </c>
    </row>
    <row r="36" spans="1:49">
      <c r="A36" s="226" t="s">
        <v>22</v>
      </c>
      <c r="B36" s="259">
        <v>10</v>
      </c>
      <c r="C36" s="259" t="s">
        <v>112</v>
      </c>
    </row>
    <row r="37" spans="1:49">
      <c r="A37" s="226" t="s">
        <v>19</v>
      </c>
      <c r="B37" s="259">
        <v>8</v>
      </c>
      <c r="C37" s="259" t="s">
        <v>112</v>
      </c>
    </row>
    <row r="38" spans="1:49">
      <c r="A38" s="226" t="s">
        <v>29</v>
      </c>
      <c r="B38" s="259">
        <v>7</v>
      </c>
      <c r="C38" s="259" t="s">
        <v>112</v>
      </c>
    </row>
    <row r="39" spans="1:49" ht="14.85" customHeight="1">
      <c r="A39" s="226" t="s">
        <v>540</v>
      </c>
      <c r="B39" s="259">
        <v>4</v>
      </c>
      <c r="C39" s="259" t="s">
        <v>112</v>
      </c>
    </row>
    <row r="40" spans="1:49">
      <c r="A40" s="226" t="s">
        <v>35</v>
      </c>
      <c r="B40" s="259">
        <v>4</v>
      </c>
      <c r="C40" s="259" t="s">
        <v>112</v>
      </c>
    </row>
    <row r="41" spans="1:49">
      <c r="A41" s="226" t="s">
        <v>37</v>
      </c>
      <c r="B41" s="259">
        <v>4</v>
      </c>
      <c r="C41" s="259" t="s">
        <v>112</v>
      </c>
    </row>
    <row r="42" spans="1:49">
      <c r="A42" s="226" t="s">
        <v>28</v>
      </c>
      <c r="B42" s="259">
        <v>3</v>
      </c>
      <c r="C42" s="259" t="s">
        <v>112</v>
      </c>
    </row>
    <row r="43" spans="1:49">
      <c r="A43" s="226" t="s">
        <v>122</v>
      </c>
      <c r="B43" s="259">
        <v>33</v>
      </c>
      <c r="C43" s="259" t="s">
        <v>112</v>
      </c>
    </row>
    <row r="44" spans="1:49">
      <c r="A44" s="371" t="s">
        <v>125</v>
      </c>
      <c r="B44" s="361"/>
      <c r="C44" s="372"/>
    </row>
    <row r="45" spans="1:49">
      <c r="A45" s="226" t="s">
        <v>486</v>
      </c>
      <c r="B45" s="259"/>
      <c r="C45" s="259">
        <v>43.2</v>
      </c>
    </row>
    <row r="46" spans="1:49">
      <c r="A46" s="226" t="s">
        <v>18</v>
      </c>
      <c r="B46" s="259">
        <v>28</v>
      </c>
      <c r="C46" s="259" t="s">
        <v>112</v>
      </c>
    </row>
    <row r="47" spans="1:49">
      <c r="A47" s="226" t="s">
        <v>22</v>
      </c>
      <c r="B47" s="259">
        <v>10</v>
      </c>
      <c r="C47" s="259" t="s">
        <v>112</v>
      </c>
    </row>
    <row r="48" spans="1:49">
      <c r="A48" s="226" t="s">
        <v>29</v>
      </c>
      <c r="B48" s="259">
        <v>7</v>
      </c>
      <c r="C48" s="259" t="s">
        <v>112</v>
      </c>
    </row>
    <row r="49" spans="1:3">
      <c r="A49" s="226" t="s">
        <v>20</v>
      </c>
      <c r="B49" s="259">
        <v>6</v>
      </c>
      <c r="C49" s="259" t="s">
        <v>112</v>
      </c>
    </row>
    <row r="50" spans="1:3">
      <c r="A50" s="226" t="s">
        <v>19</v>
      </c>
      <c r="B50" s="259">
        <v>5</v>
      </c>
      <c r="C50" s="259" t="s">
        <v>112</v>
      </c>
    </row>
    <row r="51" spans="1:3">
      <c r="A51" s="226" t="s">
        <v>24</v>
      </c>
      <c r="B51" s="259">
        <v>4</v>
      </c>
      <c r="C51" s="259" t="s">
        <v>112</v>
      </c>
    </row>
    <row r="52" spans="1:3">
      <c r="A52" s="226" t="s">
        <v>31</v>
      </c>
      <c r="B52" s="259">
        <v>4</v>
      </c>
      <c r="C52" s="259" t="s">
        <v>112</v>
      </c>
    </row>
    <row r="53" spans="1:3" ht="14.85" customHeight="1">
      <c r="A53" s="226" t="s">
        <v>540</v>
      </c>
      <c r="B53" s="259">
        <v>3</v>
      </c>
      <c r="C53" s="259" t="s">
        <v>112</v>
      </c>
    </row>
    <row r="54" spans="1:3">
      <c r="A54" s="226" t="s">
        <v>122</v>
      </c>
      <c r="B54" s="259">
        <v>33</v>
      </c>
      <c r="C54" s="259" t="s">
        <v>112</v>
      </c>
    </row>
    <row r="55" spans="1:3">
      <c r="A55" s="371" t="s">
        <v>126</v>
      </c>
      <c r="B55" s="361"/>
      <c r="C55" s="372"/>
    </row>
    <row r="56" spans="1:3">
      <c r="A56" s="226" t="s">
        <v>486</v>
      </c>
      <c r="B56" s="259"/>
      <c r="C56" s="259">
        <v>21.1</v>
      </c>
    </row>
    <row r="57" spans="1:3">
      <c r="A57" s="226" t="s">
        <v>18</v>
      </c>
      <c r="B57" s="259">
        <v>18</v>
      </c>
      <c r="C57" s="259" t="s">
        <v>112</v>
      </c>
    </row>
    <row r="58" spans="1:3">
      <c r="A58" s="226" t="s">
        <v>22</v>
      </c>
      <c r="B58" s="259">
        <v>14</v>
      </c>
      <c r="C58" s="262" t="s">
        <v>112</v>
      </c>
    </row>
    <row r="59" spans="1:3">
      <c r="A59" s="226" t="s">
        <v>20</v>
      </c>
      <c r="B59" s="259">
        <v>10</v>
      </c>
      <c r="C59" s="262" t="s">
        <v>112</v>
      </c>
    </row>
    <row r="60" spans="1:3">
      <c r="A60" s="226" t="s">
        <v>19</v>
      </c>
      <c r="B60" s="259">
        <v>7</v>
      </c>
      <c r="C60" s="262" t="s">
        <v>112</v>
      </c>
    </row>
    <row r="61" spans="1:3">
      <c r="A61" s="226" t="s">
        <v>29</v>
      </c>
      <c r="B61" s="259">
        <v>5</v>
      </c>
      <c r="C61" s="262" t="s">
        <v>112</v>
      </c>
    </row>
    <row r="62" spans="1:3">
      <c r="A62" s="226" t="s">
        <v>23</v>
      </c>
      <c r="B62" s="259">
        <v>5</v>
      </c>
      <c r="C62" s="262" t="s">
        <v>112</v>
      </c>
    </row>
    <row r="63" spans="1:3">
      <c r="A63" s="226" t="s">
        <v>31</v>
      </c>
      <c r="B63" s="259">
        <v>4</v>
      </c>
      <c r="C63" s="262" t="s">
        <v>112</v>
      </c>
    </row>
    <row r="64" spans="1:3">
      <c r="A64" s="226" t="s">
        <v>24</v>
      </c>
      <c r="B64" s="259">
        <v>4</v>
      </c>
      <c r="C64" s="262" t="s">
        <v>112</v>
      </c>
    </row>
    <row r="65" spans="1:14">
      <c r="A65" s="226" t="s">
        <v>122</v>
      </c>
      <c r="B65" s="259">
        <v>33</v>
      </c>
      <c r="C65" s="259" t="s">
        <v>112</v>
      </c>
      <c r="D65" s="334"/>
      <c r="E65" s="334"/>
      <c r="F65" s="334"/>
      <c r="G65" s="334"/>
      <c r="H65" s="334"/>
      <c r="I65" s="334"/>
      <c r="J65" s="334"/>
      <c r="K65" s="334"/>
      <c r="L65" s="334"/>
      <c r="M65" s="334"/>
      <c r="N65" s="334"/>
    </row>
    <row r="66" spans="1:14">
      <c r="A66" s="1085" t="s">
        <v>541</v>
      </c>
      <c r="B66" s="1085"/>
      <c r="C66" s="1085"/>
      <c r="D66" s="1085"/>
    </row>
    <row r="67" spans="1:14" ht="55.5" customHeight="1">
      <c r="A67" s="1063" t="s">
        <v>128</v>
      </c>
      <c r="B67" s="1063"/>
      <c r="C67" s="1063"/>
      <c r="D67" s="1063"/>
    </row>
    <row r="68" spans="1:14" ht="44.1" customHeight="1">
      <c r="A68" s="1026" t="s">
        <v>542</v>
      </c>
      <c r="B68" s="1026"/>
      <c r="C68" s="1026"/>
      <c r="D68" s="1026"/>
    </row>
    <row r="69" spans="1:14" s="334" customFormat="1" ht="28.35" customHeight="1">
      <c r="A69" s="1063" t="s">
        <v>543</v>
      </c>
      <c r="B69" s="1063"/>
      <c r="C69" s="1063"/>
      <c r="D69" s="1063"/>
    </row>
    <row r="70" spans="1:14">
      <c r="A70" s="1086" t="s">
        <v>544</v>
      </c>
      <c r="B70" s="1086"/>
      <c r="C70" s="1086"/>
      <c r="D70" s="1086"/>
    </row>
    <row r="71" spans="1:14">
      <c r="A71" s="1085" t="s">
        <v>473</v>
      </c>
      <c r="B71" s="1085"/>
      <c r="C71" s="1085"/>
      <c r="D71" s="1085"/>
    </row>
    <row r="72" spans="1:14">
      <c r="A72" s="1085" t="s">
        <v>545</v>
      </c>
      <c r="B72" s="1085"/>
      <c r="C72" s="1085"/>
      <c r="D72" s="1085"/>
    </row>
    <row r="73" spans="1:14">
      <c r="D73" s="26"/>
    </row>
  </sheetData>
  <mergeCells count="7">
    <mergeCell ref="A72:D72"/>
    <mergeCell ref="A66:D66"/>
    <mergeCell ref="A69:D69"/>
    <mergeCell ref="A70:D70"/>
    <mergeCell ref="A71:D71"/>
    <mergeCell ref="A67:D67"/>
    <mergeCell ref="A68:D68"/>
  </mergeCells>
  <pageMargins left="0.75" right="0.75" top="1" bottom="1" header="0.5" footer="0.5"/>
  <pageSetup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FF0000"/>
  </sheetPr>
  <dimension ref="A1:M25"/>
  <sheetViews>
    <sheetView workbookViewId="0">
      <selection activeCell="E8" sqref="E8:E10"/>
    </sheetView>
  </sheetViews>
  <sheetFormatPr defaultColWidth="9.42578125" defaultRowHeight="15"/>
  <cols>
    <col min="1" max="1" width="25.5703125" style="1" customWidth="1"/>
    <col min="2" max="2" width="19.5703125" style="1" customWidth="1"/>
    <col min="3" max="3" width="13.5703125" style="1" bestFit="1" customWidth="1"/>
    <col min="4" max="6" width="9.42578125" style="1"/>
    <col min="7" max="8" width="28.5703125" style="1" customWidth="1"/>
    <col min="9" max="9" width="15.42578125" style="1" customWidth="1"/>
    <col min="10" max="10" width="26.42578125" style="1" customWidth="1"/>
    <col min="11" max="11" width="13.5703125" style="1" customWidth="1"/>
    <col min="12" max="16384" width="9.42578125" style="1"/>
  </cols>
  <sheetData>
    <row r="1" spans="1:13">
      <c r="A1" s="320"/>
    </row>
    <row r="2" spans="1:13" s="2" customFormat="1" ht="17.100000000000001" customHeight="1">
      <c r="A2" s="2" t="s">
        <v>546</v>
      </c>
    </row>
    <row r="3" spans="1:13" ht="15" customHeight="1">
      <c r="A3" s="148"/>
      <c r="J3" s="95"/>
    </row>
    <row r="4" spans="1:13" ht="26.25">
      <c r="A4" s="501" t="s">
        <v>149</v>
      </c>
      <c r="B4" s="501" t="s">
        <v>547</v>
      </c>
      <c r="C4" s="501" t="s">
        <v>548</v>
      </c>
      <c r="F4" s="30"/>
      <c r="G4" s="30"/>
      <c r="H4" s="405"/>
      <c r="I4" s="775"/>
      <c r="J4" s="939" t="s">
        <v>549</v>
      </c>
      <c r="K4" s="386"/>
      <c r="L4" s="30"/>
      <c r="M4" s="30"/>
    </row>
    <row r="5" spans="1:13" s="150" customFormat="1">
      <c r="A5" s="149" t="s">
        <v>152</v>
      </c>
      <c r="B5" s="294">
        <v>86700</v>
      </c>
      <c r="C5" s="292">
        <v>179.690064470208</v>
      </c>
      <c r="E5" s="1"/>
      <c r="F5" s="30"/>
      <c r="G5" s="30"/>
      <c r="H5" s="69" t="s">
        <v>152</v>
      </c>
      <c r="I5" s="502">
        <v>39102.6</v>
      </c>
      <c r="J5" s="940"/>
      <c r="K5" s="386"/>
      <c r="L5" s="499"/>
      <c r="M5" s="499"/>
    </row>
    <row r="6" spans="1:13">
      <c r="A6" s="151" t="s">
        <v>135</v>
      </c>
      <c r="B6" s="295">
        <v>11500</v>
      </c>
      <c r="C6" s="293">
        <v>167.24184749310643</v>
      </c>
      <c r="D6" s="150"/>
      <c r="F6" s="30"/>
      <c r="G6" s="30"/>
      <c r="H6" s="69" t="s">
        <v>153</v>
      </c>
      <c r="I6" s="502">
        <v>5268.6</v>
      </c>
      <c r="J6" s="940">
        <f>SUM(I6/I5)</f>
        <v>0.13473784351935678</v>
      </c>
      <c r="K6" s="386"/>
      <c r="L6" s="30"/>
      <c r="M6" s="30"/>
    </row>
    <row r="7" spans="1:13">
      <c r="A7" s="151" t="s">
        <v>136</v>
      </c>
      <c r="B7" s="295">
        <v>7600</v>
      </c>
      <c r="C7" s="293">
        <v>167.13730214342041</v>
      </c>
      <c r="D7" s="150"/>
      <c r="E7" s="152" t="s">
        <v>550</v>
      </c>
      <c r="F7" s="39"/>
      <c r="G7" s="39"/>
      <c r="H7" s="69" t="s">
        <v>154</v>
      </c>
      <c r="I7" s="502">
        <v>4732.1000000000004</v>
      </c>
      <c r="J7" s="940">
        <f>SUM(I7/I5)</f>
        <v>0.12101752824620358</v>
      </c>
      <c r="K7" s="386"/>
      <c r="L7" s="30"/>
      <c r="M7" s="30"/>
    </row>
    <row r="8" spans="1:13">
      <c r="A8" s="151" t="s">
        <v>137</v>
      </c>
      <c r="B8" s="295">
        <v>2400</v>
      </c>
      <c r="C8" s="293">
        <v>181.56847928423892</v>
      </c>
      <c r="D8" s="150"/>
      <c r="E8" s="60"/>
      <c r="F8" s="504" t="s">
        <v>551</v>
      </c>
      <c r="G8" s="504"/>
      <c r="H8" s="69" t="s">
        <v>156</v>
      </c>
      <c r="I8" s="502">
        <v>1249.5</v>
      </c>
      <c r="J8" s="940">
        <f>SUM(I8/I5)</f>
        <v>3.1954396894324166E-2</v>
      </c>
      <c r="K8" s="386"/>
      <c r="L8" s="37"/>
      <c r="M8" s="30"/>
    </row>
    <row r="9" spans="1:13">
      <c r="A9" s="153" t="s">
        <v>138</v>
      </c>
      <c r="B9" s="295">
        <v>3000</v>
      </c>
      <c r="C9" s="293">
        <v>192.36212036701758</v>
      </c>
      <c r="D9" s="150"/>
      <c r="E9" s="61"/>
      <c r="F9" s="504" t="s">
        <v>552</v>
      </c>
      <c r="G9" s="504"/>
      <c r="H9" s="69" t="s">
        <v>158</v>
      </c>
      <c r="I9" s="502">
        <v>1427.3</v>
      </c>
      <c r="J9" s="940">
        <f>SUM(I9/I5)</f>
        <v>3.650140911346049E-2</v>
      </c>
      <c r="K9" s="386"/>
      <c r="L9" s="37"/>
      <c r="M9" s="30"/>
    </row>
    <row r="10" spans="1:13">
      <c r="A10" s="151" t="s">
        <v>139</v>
      </c>
      <c r="B10" s="295">
        <v>32200</v>
      </c>
      <c r="C10" s="293">
        <v>173.17413821913044</v>
      </c>
      <c r="D10" s="150"/>
      <c r="E10" s="62"/>
      <c r="F10" s="504" t="s">
        <v>553</v>
      </c>
      <c r="G10" s="504"/>
      <c r="H10" s="69" t="s">
        <v>160</v>
      </c>
      <c r="I10" s="502">
        <v>15210.6</v>
      </c>
      <c r="J10" s="940">
        <f>SUM(I10/I5)</f>
        <v>0.38899203633517976</v>
      </c>
      <c r="K10" s="386"/>
      <c r="L10" s="30"/>
      <c r="M10" s="30"/>
    </row>
    <row r="11" spans="1:13" ht="14.45" customHeight="1">
      <c r="A11" s="153" t="s">
        <v>554</v>
      </c>
      <c r="B11" s="295">
        <v>22500</v>
      </c>
      <c r="C11" s="293">
        <v>192.84433688788391</v>
      </c>
      <c r="D11" s="150"/>
      <c r="F11" s="1088"/>
      <c r="G11" s="1088"/>
      <c r="H11" s="69" t="s">
        <v>162</v>
      </c>
      <c r="I11" s="502">
        <v>8643.7999999999993</v>
      </c>
      <c r="J11" s="940">
        <f>SUM(I11/I5)</f>
        <v>0.22105435444190411</v>
      </c>
      <c r="K11" s="386"/>
      <c r="L11" s="30"/>
      <c r="M11" s="30"/>
    </row>
    <row r="12" spans="1:13" ht="29.1" customHeight="1">
      <c r="A12" s="153" t="s">
        <v>141</v>
      </c>
      <c r="B12" s="295">
        <v>2200</v>
      </c>
      <c r="C12" s="293">
        <v>192.62758223004852</v>
      </c>
      <c r="D12" s="150"/>
      <c r="F12" s="1088"/>
      <c r="G12" s="1088"/>
      <c r="H12" s="69" t="s">
        <v>163</v>
      </c>
      <c r="I12" s="503">
        <v>783.1</v>
      </c>
      <c r="J12" s="940">
        <f>SUM(I12/I5)</f>
        <v>2.0026801286870951E-2</v>
      </c>
      <c r="K12" s="386"/>
      <c r="L12" s="30"/>
      <c r="M12" s="30"/>
    </row>
    <row r="13" spans="1:13">
      <c r="A13" s="154" t="s">
        <v>142</v>
      </c>
      <c r="B13" s="295">
        <v>3000</v>
      </c>
      <c r="C13" s="293">
        <v>210.64996544598682</v>
      </c>
      <c r="D13" s="150"/>
      <c r="F13" s="30"/>
      <c r="G13" s="30"/>
      <c r="H13" s="69" t="s">
        <v>164</v>
      </c>
      <c r="I13" s="503">
        <v>977.5</v>
      </c>
      <c r="J13" s="940">
        <f>SUM(I13/I5)</f>
        <v>2.4998337706444072E-2</v>
      </c>
      <c r="K13" s="386"/>
      <c r="L13" s="30"/>
      <c r="M13" s="30"/>
    </row>
    <row r="14" spans="1:13">
      <c r="A14" s="151" t="s">
        <v>143</v>
      </c>
      <c r="B14" s="295">
        <v>420</v>
      </c>
      <c r="C14" s="293">
        <v>183.51141985622817</v>
      </c>
      <c r="D14" s="150"/>
      <c r="F14" s="30"/>
      <c r="G14" s="30"/>
      <c r="H14" s="69" t="s">
        <v>165</v>
      </c>
      <c r="I14" s="503">
        <v>163.69999999999999</v>
      </c>
      <c r="J14" s="940">
        <f>SUM(I14/I5)</f>
        <v>4.1864223862351866E-3</v>
      </c>
      <c r="K14" s="386"/>
      <c r="L14" s="30"/>
      <c r="M14" s="30"/>
    </row>
    <row r="15" spans="1:13">
      <c r="A15" s="154" t="s">
        <v>144</v>
      </c>
      <c r="B15" s="295">
        <v>1650</v>
      </c>
      <c r="C15" s="293">
        <v>217.95111899914593</v>
      </c>
      <c r="D15" s="150"/>
      <c r="F15" s="30"/>
      <c r="G15" s="30"/>
      <c r="H15" s="69" t="s">
        <v>166</v>
      </c>
      <c r="I15" s="503">
        <v>517.20000000000005</v>
      </c>
      <c r="J15" s="940">
        <f>SUM(I15/I5)</f>
        <v>1.3226741955777879E-2</v>
      </c>
      <c r="K15" s="386"/>
      <c r="L15" s="30"/>
      <c r="M15" s="30"/>
    </row>
    <row r="16" spans="1:13">
      <c r="A16" s="151" t="s">
        <v>168</v>
      </c>
      <c r="B16" s="295">
        <v>55</v>
      </c>
      <c r="C16" s="293">
        <v>135.26228202419856</v>
      </c>
      <c r="D16" s="105"/>
      <c r="F16" s="30"/>
      <c r="G16" s="30"/>
      <c r="H16" s="69" t="s">
        <v>167</v>
      </c>
      <c r="I16" s="503">
        <v>129.19999999999999</v>
      </c>
      <c r="J16" s="940">
        <f>SUM(I16/I5)</f>
        <v>3.3041281142430425E-3</v>
      </c>
      <c r="K16" s="386"/>
      <c r="L16" s="30"/>
      <c r="M16" s="30"/>
    </row>
    <row r="17" spans="1:13">
      <c r="A17" s="153" t="s">
        <v>170</v>
      </c>
      <c r="B17" s="295">
        <v>60</v>
      </c>
      <c r="C17" s="293">
        <v>193.25040366947869</v>
      </c>
      <c r="F17" s="30"/>
      <c r="G17" s="30"/>
      <c r="H17" s="69" t="s">
        <v>169</v>
      </c>
      <c r="I17" s="503">
        <v>42.6</v>
      </c>
      <c r="J17" s="940">
        <f>I17/I5</f>
        <v>1.0894416228076906E-3</v>
      </c>
      <c r="K17" s="386"/>
      <c r="L17" s="30"/>
      <c r="M17" s="30"/>
    </row>
    <row r="18" spans="1:13">
      <c r="A18" s="154" t="s">
        <v>172</v>
      </c>
      <c r="B18" s="295">
        <v>40</v>
      </c>
      <c r="C18" s="293">
        <v>310.3443476190476</v>
      </c>
      <c r="F18" s="30"/>
      <c r="G18" s="30"/>
      <c r="H18" s="69" t="s">
        <v>171</v>
      </c>
      <c r="I18" s="503">
        <v>45.9</v>
      </c>
      <c r="J18" s="940">
        <f>I18/I5</f>
        <v>1.1738349879547652E-3</v>
      </c>
      <c r="K18" s="386"/>
      <c r="L18" s="30"/>
      <c r="M18" s="30"/>
    </row>
    <row r="19" spans="1:13">
      <c r="F19" s="30"/>
      <c r="G19" s="30"/>
      <c r="H19" s="69" t="s">
        <v>173</v>
      </c>
      <c r="I19" s="503">
        <v>40.700000000000003</v>
      </c>
      <c r="J19" s="940">
        <f>I19/I5</f>
        <v>1.0408515034805871E-3</v>
      </c>
      <c r="K19" s="830"/>
      <c r="L19" s="30"/>
      <c r="M19" s="30"/>
    </row>
    <row r="20" spans="1:13">
      <c r="A20" s="1" t="s">
        <v>174</v>
      </c>
      <c r="F20" s="30"/>
      <c r="G20" s="30"/>
      <c r="H20" s="386"/>
      <c r="I20" s="386"/>
      <c r="J20" s="386"/>
      <c r="K20" s="386"/>
      <c r="L20" s="30"/>
      <c r="M20" s="30"/>
    </row>
    <row r="21" spans="1:13" ht="28.35" customHeight="1">
      <c r="A21" s="1087" t="s">
        <v>555</v>
      </c>
      <c r="B21" s="1087"/>
      <c r="C21" s="1087"/>
    </row>
    <row r="22" spans="1:13">
      <c r="A22" s="21" t="s">
        <v>532</v>
      </c>
      <c r="F22" s="1" t="s">
        <v>556</v>
      </c>
    </row>
    <row r="23" spans="1:13">
      <c r="A23" s="21" t="s">
        <v>557</v>
      </c>
      <c r="H23" s="30"/>
      <c r="I23" s="30"/>
      <c r="J23" s="30"/>
    </row>
    <row r="24" spans="1:13">
      <c r="H24" s="30"/>
      <c r="I24" s="30"/>
      <c r="J24" s="30"/>
    </row>
    <row r="25" spans="1:13">
      <c r="E25" s="12"/>
    </row>
  </sheetData>
  <mergeCells count="2">
    <mergeCell ref="A21:C21"/>
    <mergeCell ref="F11:G12"/>
  </mergeCells>
  <pageMargins left="0.75" right="0.75" top="1" bottom="1" header="0.5" footer="0.5"/>
  <pageSetup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FF0000"/>
  </sheetPr>
  <dimension ref="A1:N54"/>
  <sheetViews>
    <sheetView workbookViewId="0">
      <selection activeCell="A2" sqref="A2"/>
    </sheetView>
  </sheetViews>
  <sheetFormatPr defaultColWidth="9.42578125" defaultRowHeight="15"/>
  <cols>
    <col min="1" max="1" width="28.5703125" style="1" bestFit="1" customWidth="1"/>
    <col min="2" max="12" width="8.5703125" style="1" bestFit="1" customWidth="1"/>
    <col min="13" max="16384" width="9.42578125" style="1"/>
  </cols>
  <sheetData>
    <row r="1" spans="1:14" s="2" customFormat="1" ht="17.100000000000001" customHeight="1">
      <c r="A1" s="116"/>
    </row>
    <row r="2" spans="1:14" s="2" customFormat="1" ht="17.100000000000001" customHeight="1">
      <c r="A2" s="2" t="s">
        <v>2125</v>
      </c>
    </row>
    <row r="3" spans="1:14" ht="15" customHeight="1"/>
    <row r="4" spans="1:14">
      <c r="A4" s="96" t="s">
        <v>5</v>
      </c>
      <c r="B4" s="931" t="s">
        <v>558</v>
      </c>
      <c r="C4" s="931" t="s">
        <v>135</v>
      </c>
      <c r="D4" s="931" t="s">
        <v>136</v>
      </c>
      <c r="E4" s="931" t="s">
        <v>137</v>
      </c>
      <c r="F4" s="931" t="s">
        <v>138</v>
      </c>
      <c r="G4" s="931" t="s">
        <v>139</v>
      </c>
      <c r="H4" s="931" t="s">
        <v>554</v>
      </c>
      <c r="I4" s="931" t="s">
        <v>141</v>
      </c>
      <c r="J4" s="931" t="s">
        <v>142</v>
      </c>
      <c r="K4" s="931" t="s">
        <v>143</v>
      </c>
      <c r="L4" s="931" t="s">
        <v>144</v>
      </c>
    </row>
    <row r="5" spans="1:14">
      <c r="A5" s="488" t="s">
        <v>486</v>
      </c>
      <c r="B5" s="67">
        <v>212.32461734206265</v>
      </c>
      <c r="C5" s="67">
        <v>199.47771797888348</v>
      </c>
      <c r="D5" s="67">
        <v>195.46527060778735</v>
      </c>
      <c r="E5" s="67">
        <v>211.45791899064596</v>
      </c>
      <c r="F5" s="67">
        <v>223.69514251890232</v>
      </c>
      <c r="G5" s="67">
        <v>206.40129844430001</v>
      </c>
      <c r="H5" s="67">
        <v>224.61831537722944</v>
      </c>
      <c r="I5" s="67">
        <v>228.68738982028538</v>
      </c>
      <c r="J5" s="67">
        <v>253.01409366534892</v>
      </c>
      <c r="K5" s="67">
        <v>227.50614398251815</v>
      </c>
      <c r="L5" s="67">
        <v>257.02733765938132</v>
      </c>
      <c r="N5" s="308"/>
    </row>
    <row r="6" spans="1:14">
      <c r="A6" s="312" t="s">
        <v>18</v>
      </c>
      <c r="B6" s="123">
        <v>48.158806311206497</v>
      </c>
      <c r="C6" s="123">
        <v>38.779977000000002</v>
      </c>
      <c r="D6" s="123">
        <v>40.216914000000003</v>
      </c>
      <c r="E6" s="123">
        <v>43.903188999999998</v>
      </c>
      <c r="F6" s="123">
        <v>46.744036999999999</v>
      </c>
      <c r="G6" s="123">
        <v>43.966437999999997</v>
      </c>
      <c r="H6" s="123">
        <v>60.171038000000003</v>
      </c>
      <c r="I6" s="123">
        <v>58.375174999999999</v>
      </c>
      <c r="J6" s="123">
        <v>60.736837999999999</v>
      </c>
      <c r="K6" s="123">
        <v>57.673450000000003</v>
      </c>
      <c r="L6" s="123">
        <v>60.673540000000003</v>
      </c>
      <c r="N6" s="12"/>
    </row>
    <row r="7" spans="1:14">
      <c r="A7" s="312" t="s">
        <v>22</v>
      </c>
      <c r="B7" s="123">
        <v>24.167789704662063</v>
      </c>
      <c r="C7" s="123">
        <v>20.967925999999999</v>
      </c>
      <c r="D7" s="123">
        <v>22.589891000000001</v>
      </c>
      <c r="E7" s="123">
        <v>26.822704999999999</v>
      </c>
      <c r="F7" s="123">
        <v>26.593665999999999</v>
      </c>
      <c r="G7" s="123">
        <v>21.760119</v>
      </c>
      <c r="H7" s="123">
        <v>27.055457000000001</v>
      </c>
      <c r="I7" s="123">
        <v>26.523547000000001</v>
      </c>
      <c r="J7" s="123">
        <v>30.937743000000001</v>
      </c>
      <c r="K7" s="123">
        <v>27.768878000000001</v>
      </c>
      <c r="L7" s="123">
        <v>45.199683</v>
      </c>
      <c r="N7" s="12"/>
    </row>
    <row r="8" spans="1:14">
      <c r="A8" s="312" t="s">
        <v>20</v>
      </c>
      <c r="B8" s="123">
        <v>23.006216037347102</v>
      </c>
      <c r="C8" s="123">
        <v>24.952193000000001</v>
      </c>
      <c r="D8" s="123">
        <v>24.445937000000001</v>
      </c>
      <c r="E8" s="123">
        <v>27.944372000000001</v>
      </c>
      <c r="F8" s="123">
        <v>29.690142999999999</v>
      </c>
      <c r="G8" s="123">
        <v>22.324082000000001</v>
      </c>
      <c r="H8" s="123">
        <v>20.347180999999999</v>
      </c>
      <c r="I8" s="123">
        <v>23.269462999999998</v>
      </c>
      <c r="J8" s="123">
        <v>28.090774</v>
      </c>
      <c r="K8" s="123">
        <v>23.877168000000001</v>
      </c>
      <c r="L8" s="123">
        <v>25.298583000000001</v>
      </c>
    </row>
    <row r="9" spans="1:14">
      <c r="A9" s="312" t="s">
        <v>29</v>
      </c>
      <c r="B9" s="123">
        <v>13.859864022453134</v>
      </c>
      <c r="C9" s="123">
        <v>13.989058999999999</v>
      </c>
      <c r="D9" s="123">
        <v>13.383839999999999</v>
      </c>
      <c r="E9" s="123">
        <v>14.006702000000001</v>
      </c>
      <c r="F9" s="123">
        <v>13.795017</v>
      </c>
      <c r="G9" s="123">
        <v>13.985863</v>
      </c>
      <c r="H9" s="123">
        <v>13.707931</v>
      </c>
      <c r="I9" s="123">
        <v>15.981394999999999</v>
      </c>
      <c r="J9" s="123">
        <v>14.603459000000001</v>
      </c>
      <c r="K9" s="123">
        <v>13.116152</v>
      </c>
      <c r="L9" s="123">
        <v>12.508247000000001</v>
      </c>
    </row>
    <row r="10" spans="1:14">
      <c r="A10" s="312" t="s">
        <v>510</v>
      </c>
      <c r="B10" s="123">
        <v>9.8661533011482785</v>
      </c>
      <c r="C10" s="123">
        <v>11.177417</v>
      </c>
      <c r="D10" s="123">
        <v>9.6284480000000006</v>
      </c>
      <c r="E10" s="123">
        <v>8.4724740000000001</v>
      </c>
      <c r="F10" s="123">
        <v>10.194602</v>
      </c>
      <c r="G10" s="123">
        <v>10.174035</v>
      </c>
      <c r="H10" s="123">
        <v>9.3541240000000005</v>
      </c>
      <c r="I10" s="123">
        <v>7.8453749999999998</v>
      </c>
      <c r="J10" s="123">
        <v>8.2800770000000004</v>
      </c>
      <c r="K10" s="123">
        <v>10.419437</v>
      </c>
      <c r="L10" s="123">
        <v>9.1980489999999993</v>
      </c>
    </row>
    <row r="11" spans="1:14">
      <c r="A11" s="312" t="s">
        <v>37</v>
      </c>
      <c r="B11" s="123">
        <v>8.3487979358228959</v>
      </c>
      <c r="C11" s="123">
        <v>9.4278230000000001</v>
      </c>
      <c r="D11" s="123">
        <v>7.148002</v>
      </c>
      <c r="E11" s="123">
        <v>10.159172</v>
      </c>
      <c r="F11" s="123">
        <v>9.1936499999999999</v>
      </c>
      <c r="G11" s="123">
        <v>8.5176119999999997</v>
      </c>
      <c r="H11" s="123">
        <v>6.975193</v>
      </c>
      <c r="I11" s="123">
        <v>9.9041040000000002</v>
      </c>
      <c r="J11" s="123">
        <v>11.983262</v>
      </c>
      <c r="K11" s="123">
        <v>12.147406999999999</v>
      </c>
      <c r="L11" s="123">
        <v>8.5263860000000005</v>
      </c>
    </row>
    <row r="12" spans="1:14">
      <c r="A12" s="312" t="s">
        <v>23</v>
      </c>
      <c r="B12" s="123">
        <v>8.6016272263080591</v>
      </c>
      <c r="C12" s="123">
        <v>8.2360520000000008</v>
      </c>
      <c r="D12" s="123">
        <v>6.7466679999999997</v>
      </c>
      <c r="E12" s="123">
        <v>9.4768609999999995</v>
      </c>
      <c r="F12" s="123">
        <v>10.596007</v>
      </c>
      <c r="G12" s="123">
        <v>8.0204799999999992</v>
      </c>
      <c r="H12" s="123">
        <v>9.6901650000000004</v>
      </c>
      <c r="I12" s="123">
        <v>10.224614000000001</v>
      </c>
      <c r="J12" s="123">
        <v>10.657869</v>
      </c>
      <c r="K12" s="123">
        <v>8.1094620000000006</v>
      </c>
      <c r="L12" s="123">
        <v>8.6005000000000003</v>
      </c>
    </row>
    <row r="13" spans="1:14">
      <c r="A13" s="312" t="s">
        <v>31</v>
      </c>
      <c r="B13" s="123">
        <v>8.3097256644072726</v>
      </c>
      <c r="C13" s="123">
        <v>7.7399240000000002</v>
      </c>
      <c r="D13" s="123">
        <v>8.0713939999999997</v>
      </c>
      <c r="E13" s="123">
        <v>10.741365</v>
      </c>
      <c r="F13" s="123">
        <v>9.2507859999999997</v>
      </c>
      <c r="G13" s="123">
        <v>8.0898990000000008</v>
      </c>
      <c r="H13" s="123">
        <v>8.5791240000000002</v>
      </c>
      <c r="I13" s="123">
        <v>9.4797349999999998</v>
      </c>
      <c r="J13" s="123">
        <v>9.8996449999999996</v>
      </c>
      <c r="K13" s="123">
        <v>7.9089720000000003</v>
      </c>
      <c r="L13" s="123">
        <v>7.2824749999999998</v>
      </c>
    </row>
    <row r="14" spans="1:14">
      <c r="A14" s="312" t="s">
        <v>24</v>
      </c>
      <c r="B14" s="123">
        <v>8.1961962089758309</v>
      </c>
      <c r="C14" s="123">
        <v>8.6884700000000006</v>
      </c>
      <c r="D14" s="123">
        <v>7.7732049999999999</v>
      </c>
      <c r="E14" s="123">
        <v>7.7888679999999999</v>
      </c>
      <c r="F14" s="123">
        <v>7.5738000000000003</v>
      </c>
      <c r="G14" s="123">
        <v>8.1477170000000001</v>
      </c>
      <c r="H14" s="123">
        <v>8.0978100000000008</v>
      </c>
      <c r="I14" s="123">
        <v>8.6659330000000008</v>
      </c>
      <c r="J14" s="123">
        <v>9.2632940000000001</v>
      </c>
      <c r="K14" s="123">
        <v>8.2747480000000007</v>
      </c>
      <c r="L14" s="123">
        <v>9.9487299999999994</v>
      </c>
    </row>
    <row r="15" spans="1:14">
      <c r="A15" s="312" t="s">
        <v>28</v>
      </c>
      <c r="B15" s="123">
        <v>6.9746339812031426</v>
      </c>
      <c r="C15" s="123">
        <v>7.1915899999999997</v>
      </c>
      <c r="D15" s="123">
        <v>5.9071220000000002</v>
      </c>
      <c r="E15" s="123">
        <v>6.0757620000000001</v>
      </c>
      <c r="F15" s="123">
        <v>5.3206069999999999</v>
      </c>
      <c r="G15" s="123">
        <v>7.1375029999999997</v>
      </c>
      <c r="H15" s="123">
        <v>7.1835509999999996</v>
      </c>
      <c r="I15" s="123">
        <v>6.374206</v>
      </c>
      <c r="J15" s="123">
        <v>8.1772620000000007</v>
      </c>
      <c r="K15" s="123">
        <v>8.0822830000000003</v>
      </c>
      <c r="L15" s="123">
        <v>6.3314810000000001</v>
      </c>
    </row>
    <row r="16" spans="1:14">
      <c r="A16" s="312" t="s">
        <v>35</v>
      </c>
      <c r="B16" s="123">
        <v>6.8364539930942216</v>
      </c>
      <c r="C16" s="123">
        <v>7.0528810000000002</v>
      </c>
      <c r="D16" s="123">
        <v>6.6455209999999996</v>
      </c>
      <c r="E16" s="123">
        <v>5.0671869999999997</v>
      </c>
      <c r="F16" s="123">
        <v>5.9509910000000001</v>
      </c>
      <c r="G16" s="123">
        <v>6.793768</v>
      </c>
      <c r="H16" s="123">
        <v>7.2871259999999998</v>
      </c>
      <c r="I16" s="123">
        <v>6.8215469999999998</v>
      </c>
      <c r="J16" s="123">
        <v>7.4880440000000004</v>
      </c>
      <c r="K16" s="123">
        <v>6.6799049999999998</v>
      </c>
      <c r="L16" s="123">
        <v>7.4914100000000001</v>
      </c>
    </row>
    <row r="17" spans="1:12">
      <c r="A17" s="312" t="s">
        <v>33</v>
      </c>
      <c r="B17" s="123">
        <v>5.7763081350274526</v>
      </c>
      <c r="C17" s="123">
        <v>4.5260119999999997</v>
      </c>
      <c r="D17" s="123">
        <v>4.8208000000000002</v>
      </c>
      <c r="E17" s="123">
        <v>4.576702</v>
      </c>
      <c r="F17" s="123">
        <v>4.8464640000000001</v>
      </c>
      <c r="G17" s="123">
        <v>6.3381780000000001</v>
      </c>
      <c r="H17" s="123">
        <v>6.1674790000000002</v>
      </c>
      <c r="I17" s="123">
        <v>5.5518460000000003</v>
      </c>
      <c r="J17" s="123">
        <v>5.6522519999999998</v>
      </c>
      <c r="K17" s="123">
        <v>5.2871379999999997</v>
      </c>
      <c r="L17" s="123">
        <v>9.6616119999999999</v>
      </c>
    </row>
    <row r="18" spans="1:12">
      <c r="A18" s="312" t="s">
        <v>26</v>
      </c>
      <c r="B18" s="123">
        <v>5.7535438969829791</v>
      </c>
      <c r="C18" s="123">
        <v>6.0719370000000001</v>
      </c>
      <c r="D18" s="123">
        <v>4.8535640000000004</v>
      </c>
      <c r="E18" s="123">
        <v>7.1861769999999998</v>
      </c>
      <c r="F18" s="123">
        <v>7.2875810000000003</v>
      </c>
      <c r="G18" s="123">
        <v>4.9111330000000004</v>
      </c>
      <c r="H18" s="123">
        <v>6.0627269999999998</v>
      </c>
      <c r="I18" s="123">
        <v>7.9350810000000003</v>
      </c>
      <c r="J18" s="123">
        <v>8.3907589999999992</v>
      </c>
      <c r="K18" s="123">
        <v>8.9620650000000008</v>
      </c>
      <c r="L18" s="123">
        <v>9.8386899999999997</v>
      </c>
    </row>
    <row r="19" spans="1:12">
      <c r="A19" s="312" t="s">
        <v>34</v>
      </c>
      <c r="B19" s="123">
        <v>4.512939410420068</v>
      </c>
      <c r="C19" s="123">
        <v>4.5875120000000003</v>
      </c>
      <c r="D19" s="123">
        <v>4.0300140000000004</v>
      </c>
      <c r="E19" s="123">
        <v>4.6810539999999996</v>
      </c>
      <c r="F19" s="123">
        <v>5.1406919999999996</v>
      </c>
      <c r="G19" s="123">
        <v>4.3275389999999998</v>
      </c>
      <c r="H19" s="123">
        <v>4.820913</v>
      </c>
      <c r="I19" s="123">
        <v>4.9170569999999998</v>
      </c>
      <c r="J19" s="123">
        <v>4.8314000000000004</v>
      </c>
      <c r="K19" s="123">
        <v>6.080158</v>
      </c>
      <c r="L19" s="123">
        <v>4.9233260000000003</v>
      </c>
    </row>
    <row r="20" spans="1:12">
      <c r="A20" s="312" t="s">
        <v>25</v>
      </c>
      <c r="B20" s="123">
        <v>3.7954778375181815</v>
      </c>
      <c r="C20" s="123">
        <v>3.193899</v>
      </c>
      <c r="D20" s="123">
        <v>3.35812</v>
      </c>
      <c r="E20" s="123">
        <v>2.6405500000000002</v>
      </c>
      <c r="F20" s="123">
        <v>2.7946149999999998</v>
      </c>
      <c r="G20" s="123">
        <v>4.819356</v>
      </c>
      <c r="H20" s="123">
        <v>3.0376430000000001</v>
      </c>
      <c r="I20" s="123">
        <v>2.8685909999999999</v>
      </c>
      <c r="J20" s="123">
        <v>5.0666549999999999</v>
      </c>
      <c r="K20" s="123">
        <v>6.9139679999999997</v>
      </c>
      <c r="L20" s="123">
        <v>3.2054740000000002</v>
      </c>
    </row>
    <row r="21" spans="1:12">
      <c r="A21" s="312" t="s">
        <v>38</v>
      </c>
      <c r="B21" s="123">
        <v>1.6535394671379917</v>
      </c>
      <c r="C21" s="123">
        <v>1.5449569999999999</v>
      </c>
      <c r="D21" s="123">
        <v>1.602946</v>
      </c>
      <c r="E21" s="123">
        <v>1.610474</v>
      </c>
      <c r="F21" s="123">
        <v>1.597448</v>
      </c>
      <c r="G21" s="123">
        <v>1.8112159999999999</v>
      </c>
      <c r="H21" s="123">
        <v>1.743568</v>
      </c>
      <c r="I21" s="123">
        <v>1.6222300000000001</v>
      </c>
      <c r="J21" s="123">
        <v>1.9849319999999999</v>
      </c>
      <c r="K21" s="123" t="s">
        <v>21</v>
      </c>
      <c r="L21" s="123">
        <v>1.879267</v>
      </c>
    </row>
    <row r="22" spans="1:12">
      <c r="A22" s="312" t="s">
        <v>30</v>
      </c>
      <c r="B22" s="123">
        <v>0.54713868247417963</v>
      </c>
      <c r="C22" s="123">
        <v>0.66379900000000003</v>
      </c>
      <c r="D22" s="123">
        <v>0.59082400000000002</v>
      </c>
      <c r="E22" s="123">
        <v>0.660443</v>
      </c>
      <c r="F22" s="123">
        <v>0.69902399999999998</v>
      </c>
      <c r="G22" s="123">
        <v>0.57673700000000006</v>
      </c>
      <c r="H22" s="123">
        <v>0.51952299999999996</v>
      </c>
      <c r="I22" s="123">
        <v>0.58821500000000004</v>
      </c>
      <c r="J22" s="123">
        <v>0.76491100000000001</v>
      </c>
      <c r="K22" s="123">
        <v>0.39493400000000001</v>
      </c>
      <c r="L22" s="123" t="s">
        <v>21</v>
      </c>
    </row>
    <row r="23" spans="1:12">
      <c r="A23" s="312" t="s">
        <v>41</v>
      </c>
      <c r="B23" s="123">
        <v>0.32779205103156295</v>
      </c>
      <c r="C23" s="123">
        <v>0.34588200000000002</v>
      </c>
      <c r="D23" s="123">
        <v>0.31845200000000001</v>
      </c>
      <c r="E23" s="123" t="s">
        <v>21</v>
      </c>
      <c r="F23" s="123">
        <v>0.35961700000000002</v>
      </c>
      <c r="G23" s="123">
        <v>0.37328699999999998</v>
      </c>
      <c r="H23" s="123">
        <v>0.39421699999999998</v>
      </c>
      <c r="I23" s="123" t="s">
        <v>21</v>
      </c>
      <c r="J23" s="123">
        <v>0.466777</v>
      </c>
      <c r="K23" s="123">
        <v>0.20144699999999999</v>
      </c>
      <c r="L23" s="123" t="s">
        <v>21</v>
      </c>
    </row>
    <row r="24" spans="1:12">
      <c r="A24" s="312" t="s">
        <v>19</v>
      </c>
      <c r="B24" s="123">
        <v>0.24869879910164308</v>
      </c>
      <c r="C24" s="123">
        <v>0.26934999999999998</v>
      </c>
      <c r="D24" s="123">
        <v>0.27938499999999999</v>
      </c>
      <c r="E24" s="123" t="s">
        <v>21</v>
      </c>
      <c r="F24" s="123" t="s">
        <v>21</v>
      </c>
      <c r="G24" s="123">
        <v>0.29199399999999998</v>
      </c>
      <c r="H24" s="123">
        <v>0.26134400000000002</v>
      </c>
      <c r="I24" s="123">
        <v>0.56908199999999998</v>
      </c>
      <c r="J24" s="123">
        <v>0.48357699999999998</v>
      </c>
      <c r="K24" s="123" t="s">
        <v>21</v>
      </c>
      <c r="L24" s="123" t="s">
        <v>21</v>
      </c>
    </row>
    <row r="25" spans="1:12">
      <c r="A25" s="312" t="s">
        <v>40</v>
      </c>
      <c r="B25" s="123">
        <v>0.16938092521023526</v>
      </c>
      <c r="C25" s="123">
        <v>0.22678599999999999</v>
      </c>
      <c r="D25" s="123" t="s">
        <v>21</v>
      </c>
      <c r="E25" s="123" t="s">
        <v>21</v>
      </c>
      <c r="F25" s="123" t="s">
        <v>21</v>
      </c>
      <c r="G25" s="123">
        <v>0.247589</v>
      </c>
      <c r="H25" s="123">
        <v>0.22629199999999999</v>
      </c>
      <c r="I25" s="123" t="s">
        <v>21</v>
      </c>
      <c r="J25" s="123" t="s">
        <v>21</v>
      </c>
      <c r="K25" s="123">
        <v>0</v>
      </c>
      <c r="L25" s="123" t="s">
        <v>21</v>
      </c>
    </row>
    <row r="26" spans="1:12" ht="16.5" customHeight="1">
      <c r="A26" s="96" t="s">
        <v>6</v>
      </c>
      <c r="B26" s="931" t="s">
        <v>558</v>
      </c>
      <c r="C26" s="931" t="s">
        <v>135</v>
      </c>
      <c r="D26" s="931" t="s">
        <v>136</v>
      </c>
      <c r="E26" s="931" t="s">
        <v>137</v>
      </c>
      <c r="F26" s="931" t="s">
        <v>138</v>
      </c>
      <c r="G26" s="931" t="s">
        <v>139</v>
      </c>
      <c r="H26" s="931" t="s">
        <v>554</v>
      </c>
      <c r="I26" s="931" t="s">
        <v>141</v>
      </c>
      <c r="J26" s="931" t="s">
        <v>142</v>
      </c>
      <c r="K26" s="931" t="s">
        <v>143</v>
      </c>
      <c r="L26" s="931" t="s">
        <v>144</v>
      </c>
    </row>
    <row r="27" spans="1:12">
      <c r="A27" s="488" t="s">
        <v>486</v>
      </c>
      <c r="B27" s="67">
        <v>154.63849736167535</v>
      </c>
      <c r="C27" s="67">
        <v>141.02543155240653</v>
      </c>
      <c r="D27" s="67">
        <v>145.86139011421255</v>
      </c>
      <c r="E27" s="67">
        <v>158.30200483991189</v>
      </c>
      <c r="F27" s="67">
        <v>168.78269679365926</v>
      </c>
      <c r="G27" s="67">
        <v>148.19923375460755</v>
      </c>
      <c r="H27" s="67">
        <v>168.43138769104442</v>
      </c>
      <c r="I27" s="67">
        <v>164.9852832350083</v>
      </c>
      <c r="J27" s="67">
        <v>177.64556452682834</v>
      </c>
      <c r="K27" s="67">
        <v>148.06255296785471</v>
      </c>
      <c r="L27" s="67">
        <v>186.54593894414427</v>
      </c>
    </row>
    <row r="28" spans="1:12">
      <c r="A28" s="312" t="s">
        <v>18</v>
      </c>
      <c r="B28" s="123">
        <v>36.854217499012201</v>
      </c>
      <c r="C28" s="123">
        <v>31.792959</v>
      </c>
      <c r="D28" s="123">
        <v>36.056584999999998</v>
      </c>
      <c r="E28" s="123">
        <v>40.146599000000002</v>
      </c>
      <c r="F28" s="123">
        <v>40.140956000000003</v>
      </c>
      <c r="G28" s="123">
        <v>32.269185</v>
      </c>
      <c r="H28" s="123">
        <v>44.309818</v>
      </c>
      <c r="I28" s="123">
        <v>42.439171999999999</v>
      </c>
      <c r="J28" s="123">
        <v>47.402337000000003</v>
      </c>
      <c r="K28" s="123">
        <v>42.011670000000002</v>
      </c>
      <c r="L28" s="123">
        <v>43.229570000000002</v>
      </c>
    </row>
    <row r="29" spans="1:12">
      <c r="A29" s="312" t="s">
        <v>19</v>
      </c>
      <c r="B29" s="123">
        <v>22.071172080038263</v>
      </c>
      <c r="C29" s="123">
        <v>19.316652000000001</v>
      </c>
      <c r="D29" s="123">
        <v>20.863883000000001</v>
      </c>
      <c r="E29" s="123">
        <v>24.297937999999998</v>
      </c>
      <c r="F29" s="123">
        <v>22.606635000000001</v>
      </c>
      <c r="G29" s="123">
        <v>22.060424999999999</v>
      </c>
      <c r="H29" s="123">
        <v>23.814651999999999</v>
      </c>
      <c r="I29" s="123">
        <v>20.518872999999999</v>
      </c>
      <c r="J29" s="123">
        <v>24.804494999999999</v>
      </c>
      <c r="K29" s="123">
        <v>18.055662999999999</v>
      </c>
      <c r="L29" s="123">
        <v>24.262522000000001</v>
      </c>
    </row>
    <row r="30" spans="1:12">
      <c r="A30" s="312" t="s">
        <v>22</v>
      </c>
      <c r="B30" s="123">
        <v>15.663399721352414</v>
      </c>
      <c r="C30" s="123">
        <v>12.949153000000001</v>
      </c>
      <c r="D30" s="123">
        <v>14.353201</v>
      </c>
      <c r="E30" s="123">
        <v>16.543956000000001</v>
      </c>
      <c r="F30" s="123">
        <v>18.171707999999999</v>
      </c>
      <c r="G30" s="123">
        <v>13.966003000000001</v>
      </c>
      <c r="H30" s="123">
        <v>18.181197999999998</v>
      </c>
      <c r="I30" s="123">
        <v>18.156513</v>
      </c>
      <c r="J30" s="123">
        <v>20.929130000000001</v>
      </c>
      <c r="K30" s="123">
        <v>17.433869000000001</v>
      </c>
      <c r="L30" s="123">
        <v>28.266660999999999</v>
      </c>
    </row>
    <row r="31" spans="1:12">
      <c r="A31" s="312" t="s">
        <v>29</v>
      </c>
      <c r="B31" s="123">
        <v>10.688341644444414</v>
      </c>
      <c r="C31" s="123">
        <v>11.334446</v>
      </c>
      <c r="D31" s="123">
        <v>10.360758000000001</v>
      </c>
      <c r="E31" s="123">
        <v>10.103294</v>
      </c>
      <c r="F31" s="123">
        <v>11.057178</v>
      </c>
      <c r="G31" s="123">
        <v>10.229231</v>
      </c>
      <c r="H31" s="123">
        <v>11.366125</v>
      </c>
      <c r="I31" s="123">
        <v>11.276425</v>
      </c>
      <c r="J31" s="123">
        <v>10.387468</v>
      </c>
      <c r="K31" s="123">
        <v>9.2197589999999998</v>
      </c>
      <c r="L31" s="123">
        <v>10.056891999999999</v>
      </c>
    </row>
    <row r="32" spans="1:12">
      <c r="A32" s="312" t="s">
        <v>36</v>
      </c>
      <c r="B32" s="123">
        <v>7.8687057206893849</v>
      </c>
      <c r="C32" s="123">
        <v>8.6801539999999999</v>
      </c>
      <c r="D32" s="123">
        <v>7.3716439999999999</v>
      </c>
      <c r="E32" s="123">
        <v>7.4696439999999997</v>
      </c>
      <c r="F32" s="123">
        <v>8.7721499999999999</v>
      </c>
      <c r="G32" s="123">
        <v>7.6530889999999996</v>
      </c>
      <c r="H32" s="123">
        <v>7.8045359999999997</v>
      </c>
      <c r="I32" s="123">
        <v>7.364293</v>
      </c>
      <c r="J32" s="123">
        <v>8.6514939999999996</v>
      </c>
      <c r="K32" s="123">
        <v>9.079523</v>
      </c>
      <c r="L32" s="123">
        <v>8.7610360000000007</v>
      </c>
    </row>
    <row r="33" spans="1:12">
      <c r="A33" s="312" t="s">
        <v>27</v>
      </c>
      <c r="B33" s="123">
        <v>5.9721393867315307</v>
      </c>
      <c r="C33" s="123">
        <v>5.1017330000000003</v>
      </c>
      <c r="D33" s="123">
        <v>6.1107209999999998</v>
      </c>
      <c r="E33" s="123">
        <v>5.6146089999999997</v>
      </c>
      <c r="F33" s="123">
        <v>6.662471</v>
      </c>
      <c r="G33" s="123">
        <v>6.272589</v>
      </c>
      <c r="H33" s="123">
        <v>5.8651020000000003</v>
      </c>
      <c r="I33" s="123">
        <v>5.4982420000000003</v>
      </c>
      <c r="J33" s="123">
        <v>6.872064</v>
      </c>
      <c r="K33" s="123">
        <v>4.728904</v>
      </c>
      <c r="L33" s="123">
        <v>5.7165920000000003</v>
      </c>
    </row>
    <row r="34" spans="1:12">
      <c r="A34" s="312" t="s">
        <v>31</v>
      </c>
      <c r="B34" s="123">
        <v>4.9474635509669556</v>
      </c>
      <c r="C34" s="123">
        <v>4.8084470000000001</v>
      </c>
      <c r="D34" s="123">
        <v>4.0138590000000001</v>
      </c>
      <c r="E34" s="123">
        <v>4.8678759999999999</v>
      </c>
      <c r="F34" s="123">
        <v>5.4560519999999997</v>
      </c>
      <c r="G34" s="123">
        <v>4.8997650000000004</v>
      </c>
      <c r="H34" s="123">
        <v>5.4204749999999997</v>
      </c>
      <c r="I34" s="123">
        <v>5.3443810000000003</v>
      </c>
      <c r="J34" s="123">
        <v>5.1478630000000001</v>
      </c>
      <c r="K34" s="123">
        <v>4.4183089999999998</v>
      </c>
      <c r="L34" s="123">
        <v>5.111046</v>
      </c>
    </row>
    <row r="35" spans="1:12">
      <c r="A35" s="312" t="s">
        <v>24</v>
      </c>
      <c r="B35" s="123">
        <v>4.8260206527347735</v>
      </c>
      <c r="C35" s="123">
        <v>4.7347760000000001</v>
      </c>
      <c r="D35" s="123">
        <v>4.4113319999999998</v>
      </c>
      <c r="E35" s="123">
        <v>5.0698080000000001</v>
      </c>
      <c r="F35" s="123">
        <v>5.7609769999999996</v>
      </c>
      <c r="G35" s="123">
        <v>4.7555370000000003</v>
      </c>
      <c r="H35" s="123">
        <v>4.8101130000000003</v>
      </c>
      <c r="I35" s="123">
        <v>5.735341</v>
      </c>
      <c r="J35" s="123">
        <v>6.222289</v>
      </c>
      <c r="K35" s="123">
        <v>4.4531929999999997</v>
      </c>
      <c r="L35" s="123">
        <v>5.9606279999999998</v>
      </c>
    </row>
    <row r="36" spans="1:12">
      <c r="A36" s="312" t="s">
        <v>510</v>
      </c>
      <c r="B36" s="123">
        <v>4.9064632068690495</v>
      </c>
      <c r="C36" s="123">
        <v>4.2042460000000004</v>
      </c>
      <c r="D36" s="123">
        <v>4.9109379999999998</v>
      </c>
      <c r="E36" s="123">
        <v>5.0003570000000002</v>
      </c>
      <c r="F36" s="123">
        <v>5.9395210000000001</v>
      </c>
      <c r="G36" s="123">
        <v>4.9119859999999997</v>
      </c>
      <c r="H36" s="123">
        <v>5.3000800000000003</v>
      </c>
      <c r="I36" s="123">
        <v>5.8026010000000001</v>
      </c>
      <c r="J36" s="123">
        <v>4.3770949999999997</v>
      </c>
      <c r="K36" s="123">
        <v>4.1374089999999999</v>
      </c>
      <c r="L36" s="123">
        <v>5.1522730000000001</v>
      </c>
    </row>
    <row r="37" spans="1:12">
      <c r="A37" s="312" t="s">
        <v>35</v>
      </c>
      <c r="B37" s="123">
        <v>4.493191796715303</v>
      </c>
      <c r="C37" s="123">
        <v>4.2573780000000001</v>
      </c>
      <c r="D37" s="123">
        <v>4.0636850000000004</v>
      </c>
      <c r="E37" s="123">
        <v>4.1335790000000001</v>
      </c>
      <c r="F37" s="123">
        <v>4.326638</v>
      </c>
      <c r="G37" s="123">
        <v>4.3409319999999996</v>
      </c>
      <c r="H37" s="123">
        <v>5.1050319999999996</v>
      </c>
      <c r="I37" s="123">
        <v>4.3035920000000001</v>
      </c>
      <c r="J37" s="123">
        <v>4.231223</v>
      </c>
      <c r="K37" s="123">
        <v>4.1732529999999999</v>
      </c>
      <c r="L37" s="123">
        <v>5.6321149999999998</v>
      </c>
    </row>
    <row r="38" spans="1:12">
      <c r="A38" s="312" t="s">
        <v>33</v>
      </c>
      <c r="B38" s="123">
        <v>2.8747105749911728</v>
      </c>
      <c r="C38" s="123">
        <v>2.5069080000000001</v>
      </c>
      <c r="D38" s="123">
        <v>2.6470229999999999</v>
      </c>
      <c r="E38" s="123">
        <v>2.264974</v>
      </c>
      <c r="F38" s="123">
        <v>2.4687950000000001</v>
      </c>
      <c r="G38" s="123">
        <v>2.9840179999999998</v>
      </c>
      <c r="H38" s="123">
        <v>3.1926070000000002</v>
      </c>
      <c r="I38" s="123">
        <v>3.401335</v>
      </c>
      <c r="J38" s="123">
        <v>2.3414830000000002</v>
      </c>
      <c r="K38" s="123">
        <v>2.4838689999999999</v>
      </c>
      <c r="L38" s="123">
        <v>4.4081760000000001</v>
      </c>
    </row>
    <row r="39" spans="1:12">
      <c r="A39" s="312" t="s">
        <v>23</v>
      </c>
      <c r="B39" s="123">
        <v>2.5870534415749971</v>
      </c>
      <c r="C39" s="123">
        <v>2.7767680000000001</v>
      </c>
      <c r="D39" s="123">
        <v>1.950332</v>
      </c>
      <c r="E39" s="123">
        <v>2.7866490000000002</v>
      </c>
      <c r="F39" s="123">
        <v>2.7029619999999999</v>
      </c>
      <c r="G39" s="123">
        <v>2.3991470000000001</v>
      </c>
      <c r="H39" s="123">
        <v>3.1200109999999999</v>
      </c>
      <c r="I39" s="123">
        <v>2.6323259999999999</v>
      </c>
      <c r="J39" s="123">
        <v>2.733206</v>
      </c>
      <c r="K39" s="123">
        <v>2.6246170000000002</v>
      </c>
      <c r="L39" s="123">
        <v>2.7479789999999999</v>
      </c>
    </row>
    <row r="40" spans="1:12">
      <c r="A40" s="312" t="s">
        <v>34</v>
      </c>
      <c r="B40" s="123">
        <v>2.6272607431674788</v>
      </c>
      <c r="C40" s="123">
        <v>2.5494729999999999</v>
      </c>
      <c r="D40" s="123">
        <v>2.4159519999999999</v>
      </c>
      <c r="E40" s="123">
        <v>2.8634490000000001</v>
      </c>
      <c r="F40" s="123">
        <v>3.232567</v>
      </c>
      <c r="G40" s="123">
        <v>2.5159500000000001</v>
      </c>
      <c r="H40" s="123">
        <v>2.7742810000000002</v>
      </c>
      <c r="I40" s="123">
        <v>2.9294790000000002</v>
      </c>
      <c r="J40" s="123">
        <v>3.0614530000000002</v>
      </c>
      <c r="K40" s="123">
        <v>2.789895</v>
      </c>
      <c r="L40" s="123">
        <v>3.0884429999999998</v>
      </c>
    </row>
    <row r="41" spans="1:12">
      <c r="A41" s="312" t="s">
        <v>26</v>
      </c>
      <c r="B41" s="123">
        <v>2.436023885459361</v>
      </c>
      <c r="C41" s="123">
        <v>2.169546</v>
      </c>
      <c r="D41" s="123">
        <v>2.1710020000000001</v>
      </c>
      <c r="E41" s="123">
        <v>3.0695830000000002</v>
      </c>
      <c r="F41" s="123">
        <v>3.2963640000000001</v>
      </c>
      <c r="G41" s="123">
        <v>2.0578370000000001</v>
      </c>
      <c r="H41" s="123">
        <v>2.8631980000000001</v>
      </c>
      <c r="I41" s="123">
        <v>3.6196419999999998</v>
      </c>
      <c r="J41" s="123">
        <v>3.5747049999999998</v>
      </c>
      <c r="K41" s="123">
        <v>4.135427</v>
      </c>
      <c r="L41" s="123">
        <v>4.3624070000000001</v>
      </c>
    </row>
    <row r="42" spans="1:12">
      <c r="A42" s="312" t="s">
        <v>28</v>
      </c>
      <c r="B42" s="123">
        <v>2.2350899888456821</v>
      </c>
      <c r="C42" s="123">
        <v>2.375632</v>
      </c>
      <c r="D42" s="123">
        <v>2.073715</v>
      </c>
      <c r="E42" s="123">
        <v>1.5690569999999999</v>
      </c>
      <c r="F42" s="123">
        <v>2.2156940000000001</v>
      </c>
      <c r="G42" s="123">
        <v>2.1858469999999999</v>
      </c>
      <c r="H42" s="123">
        <v>2.4598719999999998</v>
      </c>
      <c r="I42" s="123">
        <v>2.1606010000000002</v>
      </c>
      <c r="J42" s="123">
        <v>2.3098390000000002</v>
      </c>
      <c r="K42" s="123">
        <v>2.8479619999999999</v>
      </c>
      <c r="L42" s="123">
        <v>2.4332750000000001</v>
      </c>
    </row>
    <row r="43" spans="1:12">
      <c r="A43" s="312" t="s">
        <v>37</v>
      </c>
      <c r="B43" s="123">
        <v>2.116434296144893</v>
      </c>
      <c r="C43" s="123">
        <v>2.6648019999999999</v>
      </c>
      <c r="D43" s="123">
        <v>1.912714</v>
      </c>
      <c r="E43" s="123">
        <v>2.2265419999999998</v>
      </c>
      <c r="F43" s="123">
        <v>2.1874690000000001</v>
      </c>
      <c r="G43" s="123">
        <v>2.1181109999999999</v>
      </c>
      <c r="H43" s="123">
        <v>1.7534609999999999</v>
      </c>
      <c r="I43" s="123">
        <v>2.4357880000000001</v>
      </c>
      <c r="J43" s="123">
        <v>2.7090999999999998</v>
      </c>
      <c r="K43" s="123">
        <v>3.2552819999999998</v>
      </c>
      <c r="L43" s="123">
        <v>2.016187</v>
      </c>
    </row>
    <row r="44" spans="1:12">
      <c r="A44" s="312" t="s">
        <v>25</v>
      </c>
      <c r="B44" s="123">
        <v>1.7434751114537062</v>
      </c>
      <c r="C44" s="123">
        <v>1.5141100000000001</v>
      </c>
      <c r="D44" s="123">
        <v>1.634593</v>
      </c>
      <c r="E44" s="123">
        <v>1.641742</v>
      </c>
      <c r="F44" s="123">
        <v>1.352622</v>
      </c>
      <c r="G44" s="123">
        <v>1.842536</v>
      </c>
      <c r="H44" s="123">
        <v>1.849926</v>
      </c>
      <c r="I44" s="123">
        <v>2.2226319999999999</v>
      </c>
      <c r="J44" s="123">
        <v>2.317053</v>
      </c>
      <c r="K44" s="123">
        <v>3.5712760000000001</v>
      </c>
      <c r="L44" s="123">
        <v>1.41537</v>
      </c>
    </row>
    <row r="45" spans="1:12">
      <c r="A45" s="312" t="s">
        <v>39</v>
      </c>
      <c r="B45" s="123">
        <v>1.8645536036455328</v>
      </c>
      <c r="C45" s="123">
        <v>1.9423760000000001</v>
      </c>
      <c r="D45" s="123">
        <v>2.009388</v>
      </c>
      <c r="E45" s="123">
        <v>2.6552389999999999</v>
      </c>
      <c r="F45" s="123">
        <v>2.0067560000000002</v>
      </c>
      <c r="G45" s="123">
        <v>1.8214939999999999</v>
      </c>
      <c r="H45" s="123">
        <v>1.6396790000000001</v>
      </c>
      <c r="I45" s="123">
        <v>2.3072650000000001</v>
      </c>
      <c r="J45" s="123">
        <v>2.095459</v>
      </c>
      <c r="K45" s="123">
        <v>2.8296570000000001</v>
      </c>
      <c r="L45" s="123">
        <v>2.7534390000000002</v>
      </c>
    </row>
    <row r="46" spans="1:12">
      <c r="A46" s="312" t="s">
        <v>38</v>
      </c>
      <c r="B46" s="123">
        <v>1.2354069982463123</v>
      </c>
      <c r="C46" s="123">
        <v>1.0458510000000001</v>
      </c>
      <c r="D46" s="123">
        <v>1.544889</v>
      </c>
      <c r="E46" s="123">
        <v>1.1686479999999999</v>
      </c>
      <c r="F46" s="123">
        <v>1.4437899999999999</v>
      </c>
      <c r="G46" s="123">
        <v>1.328994</v>
      </c>
      <c r="H46" s="123">
        <v>1.1658280000000001</v>
      </c>
      <c r="I46" s="123">
        <v>1.5237050000000001</v>
      </c>
      <c r="J46" s="123">
        <v>1.2540450000000001</v>
      </c>
      <c r="K46" s="123" t="s">
        <v>21</v>
      </c>
      <c r="L46" s="123">
        <v>1.1771860000000001</v>
      </c>
    </row>
    <row r="47" spans="1:12">
      <c r="A47" s="312" t="s">
        <v>30</v>
      </c>
      <c r="B47" s="123">
        <v>0.55245714212162234</v>
      </c>
      <c r="C47" s="123">
        <v>0.60069799999999995</v>
      </c>
      <c r="D47" s="123">
        <v>0.73244200000000004</v>
      </c>
      <c r="E47" s="123">
        <v>0.54553600000000002</v>
      </c>
      <c r="F47" s="123">
        <v>0.59217299999999995</v>
      </c>
      <c r="G47" s="123">
        <v>0.56377900000000003</v>
      </c>
      <c r="H47" s="123">
        <v>0.51385400000000003</v>
      </c>
      <c r="I47" s="123">
        <v>0.52852200000000005</v>
      </c>
      <c r="J47" s="123">
        <v>0.625942</v>
      </c>
      <c r="K47" s="123">
        <v>0.18879599999999999</v>
      </c>
      <c r="L47" s="123">
        <v>0.66903000000000001</v>
      </c>
    </row>
    <row r="48" spans="1:12">
      <c r="A48" s="312" t="s">
        <v>41</v>
      </c>
      <c r="B48" s="123">
        <v>0.13703034802473008</v>
      </c>
      <c r="C48" s="123">
        <v>0.194021</v>
      </c>
      <c r="D48" s="123">
        <v>0.19062200000000001</v>
      </c>
      <c r="E48" s="123" t="s">
        <v>21</v>
      </c>
      <c r="F48" s="123" t="s">
        <v>21</v>
      </c>
      <c r="G48" s="123">
        <v>0.177784</v>
      </c>
      <c r="H48" s="123">
        <v>0.234484</v>
      </c>
      <c r="I48" s="123" t="s">
        <v>21</v>
      </c>
      <c r="J48" s="123" t="s">
        <v>21</v>
      </c>
      <c r="K48" s="123">
        <v>0.39724399999999999</v>
      </c>
      <c r="L48" s="123">
        <v>0.10099900000000001</v>
      </c>
    </row>
    <row r="49" spans="1:13">
      <c r="A49" s="1089" t="s">
        <v>559</v>
      </c>
      <c r="B49" s="1089"/>
      <c r="C49" s="1089"/>
      <c r="D49" s="1089"/>
      <c r="E49" s="1089"/>
      <c r="F49" s="1089"/>
      <c r="G49" s="1089"/>
      <c r="H49" s="1089"/>
      <c r="I49" s="1089"/>
      <c r="J49" s="1089"/>
      <c r="K49" s="1089"/>
      <c r="L49" s="1089"/>
    </row>
    <row r="50" spans="1:13">
      <c r="A50" s="1090" t="s">
        <v>560</v>
      </c>
      <c r="B50" s="1090"/>
      <c r="C50" s="1090"/>
      <c r="D50" s="1090"/>
      <c r="E50" s="1090"/>
      <c r="F50" s="1090"/>
      <c r="G50" s="1090"/>
      <c r="H50" s="1090"/>
      <c r="I50" s="1090"/>
      <c r="J50" s="1090"/>
      <c r="K50" s="1090"/>
      <c r="L50" s="1090"/>
      <c r="M50" s="102"/>
    </row>
    <row r="51" spans="1:13" ht="28.35" customHeight="1">
      <c r="A51" s="1091" t="s">
        <v>561</v>
      </c>
      <c r="B51" s="1091"/>
      <c r="C51" s="1091"/>
      <c r="D51" s="1091"/>
      <c r="E51" s="1091"/>
      <c r="F51" s="1091"/>
      <c r="G51" s="1091"/>
      <c r="H51" s="1091"/>
      <c r="I51" s="1091"/>
      <c r="J51" s="1091"/>
      <c r="K51" s="1091"/>
      <c r="L51" s="1091"/>
    </row>
    <row r="52" spans="1:13" s="269" customFormat="1" ht="30" customHeight="1">
      <c r="A52" s="1092" t="s">
        <v>562</v>
      </c>
      <c r="B52" s="1092"/>
      <c r="C52" s="1092"/>
      <c r="D52" s="1092"/>
      <c r="E52" s="1092"/>
      <c r="F52" s="1092"/>
      <c r="G52" s="1092"/>
      <c r="H52" s="1092"/>
      <c r="I52" s="1092"/>
      <c r="J52" s="1092"/>
      <c r="K52" s="1092"/>
      <c r="L52" s="1092"/>
    </row>
    <row r="53" spans="1:13">
      <c r="A53" s="999" t="s">
        <v>532</v>
      </c>
      <c r="B53" s="999"/>
      <c r="C53" s="999"/>
      <c r="D53" s="999"/>
      <c r="E53" s="999"/>
      <c r="F53" s="999"/>
      <c r="G53" s="999"/>
      <c r="H53" s="999"/>
      <c r="I53" s="999"/>
      <c r="J53" s="999"/>
      <c r="K53" s="999"/>
      <c r="L53" s="999"/>
    </row>
    <row r="54" spans="1:13">
      <c r="A54" s="999" t="s">
        <v>515</v>
      </c>
      <c r="B54" s="999"/>
      <c r="C54" s="999"/>
      <c r="D54" s="999"/>
      <c r="E54" s="999"/>
      <c r="F54" s="999"/>
      <c r="G54" s="999"/>
      <c r="H54" s="999"/>
      <c r="I54" s="999"/>
      <c r="J54" s="999"/>
      <c r="K54" s="999"/>
      <c r="L54" s="999"/>
    </row>
  </sheetData>
  <mergeCells count="6">
    <mergeCell ref="A54:L54"/>
    <mergeCell ref="A49:L49"/>
    <mergeCell ref="A50:L50"/>
    <mergeCell ref="A51:L51"/>
    <mergeCell ref="A52:L52"/>
    <mergeCell ref="A53:L53"/>
  </mergeCells>
  <pageMargins left="0.75" right="0.75" top="1" bottom="1" header="0.5" footer="0.5"/>
  <pageSetup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FF0000"/>
  </sheetPr>
  <dimension ref="A1:N55"/>
  <sheetViews>
    <sheetView workbookViewId="0">
      <selection activeCell="R24" sqref="R24"/>
    </sheetView>
  </sheetViews>
  <sheetFormatPr defaultColWidth="9.42578125" defaultRowHeight="15"/>
  <cols>
    <col min="1" max="1" width="28.5703125" style="1" bestFit="1" customWidth="1"/>
    <col min="2" max="11" width="8.5703125" style="1" bestFit="1" customWidth="1"/>
    <col min="12" max="16384" width="9.42578125" style="1"/>
  </cols>
  <sheetData>
    <row r="1" spans="1:14" s="2" customFormat="1" ht="17.100000000000001" customHeight="1">
      <c r="A1" s="116"/>
    </row>
    <row r="2" spans="1:14" s="2" customFormat="1" ht="17.100000000000001" customHeight="1">
      <c r="A2" s="2" t="s">
        <v>2126</v>
      </c>
    </row>
    <row r="3" spans="1:14" ht="15" customHeight="1"/>
    <row r="4" spans="1:14">
      <c r="A4" s="96" t="s">
        <v>5</v>
      </c>
      <c r="B4" s="931" t="s">
        <v>2091</v>
      </c>
      <c r="C4" s="931" t="s">
        <v>135</v>
      </c>
      <c r="D4" s="931" t="s">
        <v>136</v>
      </c>
      <c r="E4" s="931" t="s">
        <v>137</v>
      </c>
      <c r="F4" s="931" t="s">
        <v>138</v>
      </c>
      <c r="G4" s="931" t="s">
        <v>139</v>
      </c>
      <c r="H4" s="931" t="s">
        <v>554</v>
      </c>
      <c r="I4" s="931" t="s">
        <v>141</v>
      </c>
      <c r="J4" s="931" t="s">
        <v>142</v>
      </c>
      <c r="K4" s="931" t="s">
        <v>143</v>
      </c>
      <c r="L4" s="931" t="s">
        <v>144</v>
      </c>
    </row>
    <row r="5" spans="1:14">
      <c r="A5" s="488" t="s">
        <v>486</v>
      </c>
      <c r="B5" s="66">
        <v>46500</v>
      </c>
      <c r="C5" s="66">
        <v>6300</v>
      </c>
      <c r="D5" s="66">
        <v>4100</v>
      </c>
      <c r="E5" s="66">
        <v>1300</v>
      </c>
      <c r="F5" s="66">
        <v>1550</v>
      </c>
      <c r="G5" s="66">
        <v>17200</v>
      </c>
      <c r="H5" s="66">
        <v>12000</v>
      </c>
      <c r="I5" s="66">
        <v>1200</v>
      </c>
      <c r="J5" s="66">
        <v>1600</v>
      </c>
      <c r="K5" s="66">
        <v>230</v>
      </c>
      <c r="L5" s="66">
        <v>900</v>
      </c>
      <c r="M5" s="296"/>
    </row>
    <row r="6" spans="1:14">
      <c r="A6" s="312" t="s">
        <v>18</v>
      </c>
      <c r="B6" s="297">
        <v>10800</v>
      </c>
      <c r="C6" s="297">
        <v>1250</v>
      </c>
      <c r="D6" s="297">
        <v>850</v>
      </c>
      <c r="E6" s="297">
        <v>270</v>
      </c>
      <c r="F6" s="297">
        <v>340</v>
      </c>
      <c r="G6" s="297">
        <v>3800</v>
      </c>
      <c r="H6" s="297">
        <v>3300</v>
      </c>
      <c r="I6" s="297">
        <v>320</v>
      </c>
      <c r="J6" s="297">
        <v>400</v>
      </c>
      <c r="K6" s="297">
        <v>60</v>
      </c>
      <c r="L6" s="297">
        <v>230</v>
      </c>
      <c r="N6" s="12"/>
    </row>
    <row r="7" spans="1:14">
      <c r="A7" s="312" t="s">
        <v>22</v>
      </c>
      <c r="B7" s="297">
        <v>5200</v>
      </c>
      <c r="C7" s="297">
        <v>650</v>
      </c>
      <c r="D7" s="297">
        <v>470</v>
      </c>
      <c r="E7" s="297">
        <v>170</v>
      </c>
      <c r="F7" s="297">
        <v>180</v>
      </c>
      <c r="G7" s="297">
        <v>1800</v>
      </c>
      <c r="H7" s="297">
        <v>1400</v>
      </c>
      <c r="I7" s="297">
        <v>140</v>
      </c>
      <c r="J7" s="297">
        <v>200</v>
      </c>
      <c r="K7" s="297">
        <v>30</v>
      </c>
      <c r="L7" s="297">
        <v>160</v>
      </c>
      <c r="N7" s="12"/>
    </row>
    <row r="8" spans="1:14">
      <c r="A8" s="312" t="s">
        <v>20</v>
      </c>
      <c r="B8" s="297">
        <v>4900</v>
      </c>
      <c r="C8" s="297">
        <v>780</v>
      </c>
      <c r="D8" s="297">
        <v>470</v>
      </c>
      <c r="E8" s="297">
        <v>170</v>
      </c>
      <c r="F8" s="297">
        <v>200</v>
      </c>
      <c r="G8" s="297">
        <v>1850</v>
      </c>
      <c r="H8" s="297">
        <v>1050</v>
      </c>
      <c r="I8" s="297">
        <v>120</v>
      </c>
      <c r="J8" s="297">
        <v>170</v>
      </c>
      <c r="K8" s="297">
        <v>25</v>
      </c>
      <c r="L8" s="297">
        <v>80</v>
      </c>
      <c r="N8" s="12"/>
    </row>
    <row r="9" spans="1:14">
      <c r="A9" s="312" t="s">
        <v>29</v>
      </c>
      <c r="B9" s="297">
        <v>3100</v>
      </c>
      <c r="C9" s="297">
        <v>450</v>
      </c>
      <c r="D9" s="297">
        <v>290</v>
      </c>
      <c r="E9" s="297">
        <v>85</v>
      </c>
      <c r="F9" s="297">
        <v>100</v>
      </c>
      <c r="G9" s="297">
        <v>1200</v>
      </c>
      <c r="H9" s="297">
        <v>740</v>
      </c>
      <c r="I9" s="297">
        <v>85</v>
      </c>
      <c r="J9" s="297">
        <v>95</v>
      </c>
      <c r="K9" s="297">
        <v>15</v>
      </c>
      <c r="L9" s="297">
        <v>45</v>
      </c>
    </row>
    <row r="10" spans="1:14">
      <c r="A10" s="312" t="s">
        <v>563</v>
      </c>
      <c r="B10" s="297">
        <v>2200</v>
      </c>
      <c r="C10" s="297">
        <v>370</v>
      </c>
      <c r="D10" s="297">
        <v>210</v>
      </c>
      <c r="E10" s="297">
        <v>55</v>
      </c>
      <c r="F10" s="297">
        <v>75</v>
      </c>
      <c r="G10" s="297">
        <v>870</v>
      </c>
      <c r="H10" s="297">
        <v>510</v>
      </c>
      <c r="I10" s="297">
        <v>40</v>
      </c>
      <c r="J10" s="297">
        <v>55</v>
      </c>
      <c r="K10" s="297">
        <v>10</v>
      </c>
      <c r="L10" s="297">
        <v>35</v>
      </c>
    </row>
    <row r="11" spans="1:14">
      <c r="A11" s="312" t="s">
        <v>37</v>
      </c>
      <c r="B11" s="297">
        <v>1850</v>
      </c>
      <c r="C11" s="297">
        <v>300</v>
      </c>
      <c r="D11" s="297">
        <v>160</v>
      </c>
      <c r="E11" s="297">
        <v>65</v>
      </c>
      <c r="F11" s="297">
        <v>65</v>
      </c>
      <c r="G11" s="297">
        <v>720</v>
      </c>
      <c r="H11" s="297">
        <v>380</v>
      </c>
      <c r="I11" s="297">
        <v>50</v>
      </c>
      <c r="J11" s="297">
        <v>75</v>
      </c>
      <c r="K11" s="297">
        <v>10</v>
      </c>
      <c r="L11" s="297">
        <v>30</v>
      </c>
    </row>
    <row r="12" spans="1:14">
      <c r="A12" s="312" t="s">
        <v>23</v>
      </c>
      <c r="B12" s="297">
        <v>1850</v>
      </c>
      <c r="C12" s="297">
        <v>260</v>
      </c>
      <c r="D12" s="297">
        <v>130</v>
      </c>
      <c r="E12" s="297">
        <v>55</v>
      </c>
      <c r="F12" s="297">
        <v>70</v>
      </c>
      <c r="G12" s="297">
        <v>660</v>
      </c>
      <c r="H12" s="297">
        <v>510</v>
      </c>
      <c r="I12" s="297">
        <v>55</v>
      </c>
      <c r="J12" s="297">
        <v>65</v>
      </c>
      <c r="K12" s="297">
        <v>10</v>
      </c>
      <c r="L12" s="297">
        <v>30</v>
      </c>
    </row>
    <row r="13" spans="1:14">
      <c r="A13" s="312" t="s">
        <v>31</v>
      </c>
      <c r="B13" s="297">
        <v>1800</v>
      </c>
      <c r="C13" s="297">
        <v>240</v>
      </c>
      <c r="D13" s="297">
        <v>160</v>
      </c>
      <c r="E13" s="297">
        <v>65</v>
      </c>
      <c r="F13" s="297">
        <v>65</v>
      </c>
      <c r="G13" s="297">
        <v>670</v>
      </c>
      <c r="H13" s="297">
        <v>460</v>
      </c>
      <c r="I13" s="297">
        <v>50</v>
      </c>
      <c r="J13" s="297">
        <v>60</v>
      </c>
      <c r="K13" s="297">
        <v>10</v>
      </c>
      <c r="L13" s="297">
        <v>25</v>
      </c>
    </row>
    <row r="14" spans="1:14">
      <c r="A14" s="312" t="s">
        <v>24</v>
      </c>
      <c r="B14" s="297">
        <v>1800</v>
      </c>
      <c r="C14" s="297">
        <v>280</v>
      </c>
      <c r="D14" s="297">
        <v>160</v>
      </c>
      <c r="E14" s="297">
        <v>45</v>
      </c>
      <c r="F14" s="297">
        <v>50</v>
      </c>
      <c r="G14" s="297">
        <v>670</v>
      </c>
      <c r="H14" s="297">
        <v>430</v>
      </c>
      <c r="I14" s="297">
        <v>45</v>
      </c>
      <c r="J14" s="297">
        <v>55</v>
      </c>
      <c r="K14" s="297">
        <v>10</v>
      </c>
      <c r="L14" s="297">
        <v>35</v>
      </c>
    </row>
    <row r="15" spans="1:14">
      <c r="A15" s="312" t="s">
        <v>28</v>
      </c>
      <c r="B15" s="297">
        <v>1550</v>
      </c>
      <c r="C15" s="297">
        <v>230</v>
      </c>
      <c r="D15" s="297">
        <v>130</v>
      </c>
      <c r="E15" s="297">
        <v>40</v>
      </c>
      <c r="F15" s="297">
        <v>35</v>
      </c>
      <c r="G15" s="297">
        <v>600</v>
      </c>
      <c r="H15" s="297">
        <v>380</v>
      </c>
      <c r="I15" s="297">
        <v>35</v>
      </c>
      <c r="J15" s="297">
        <v>50</v>
      </c>
      <c r="K15" s="297">
        <v>10</v>
      </c>
      <c r="L15" s="297">
        <v>25</v>
      </c>
    </row>
    <row r="16" spans="1:14">
      <c r="A16" s="312" t="s">
        <v>35</v>
      </c>
      <c r="B16" s="297">
        <v>1450</v>
      </c>
      <c r="C16" s="297">
        <v>210</v>
      </c>
      <c r="D16" s="297">
        <v>150</v>
      </c>
      <c r="E16" s="297">
        <v>30</v>
      </c>
      <c r="F16" s="297">
        <v>40</v>
      </c>
      <c r="G16" s="297">
        <v>550</v>
      </c>
      <c r="H16" s="297">
        <v>380</v>
      </c>
      <c r="I16" s="297">
        <v>35</v>
      </c>
      <c r="J16" s="297">
        <v>45</v>
      </c>
      <c r="K16" s="297">
        <v>5</v>
      </c>
      <c r="L16" s="297">
        <v>25</v>
      </c>
    </row>
    <row r="17" spans="1:12">
      <c r="A17" s="312" t="s">
        <v>33</v>
      </c>
      <c r="B17" s="297">
        <v>1250</v>
      </c>
      <c r="C17" s="297">
        <v>140</v>
      </c>
      <c r="D17" s="297">
        <v>100</v>
      </c>
      <c r="E17" s="297">
        <v>30</v>
      </c>
      <c r="F17" s="297">
        <v>35</v>
      </c>
      <c r="G17" s="297">
        <v>520</v>
      </c>
      <c r="H17" s="297">
        <v>330</v>
      </c>
      <c r="I17" s="297">
        <v>30</v>
      </c>
      <c r="J17" s="297">
        <v>35</v>
      </c>
      <c r="K17" s="297">
        <v>5</v>
      </c>
      <c r="L17" s="297">
        <v>35</v>
      </c>
    </row>
    <row r="18" spans="1:12">
      <c r="A18" s="312" t="s">
        <v>26</v>
      </c>
      <c r="B18" s="297">
        <v>1250</v>
      </c>
      <c r="C18" s="297">
        <v>190</v>
      </c>
      <c r="D18" s="297">
        <v>100</v>
      </c>
      <c r="E18" s="297">
        <v>45</v>
      </c>
      <c r="F18" s="297">
        <v>50</v>
      </c>
      <c r="G18" s="297">
        <v>410</v>
      </c>
      <c r="H18" s="297">
        <v>320</v>
      </c>
      <c r="I18" s="297">
        <v>40</v>
      </c>
      <c r="J18" s="297">
        <v>55</v>
      </c>
      <c r="K18" s="297">
        <v>10</v>
      </c>
      <c r="L18" s="297">
        <v>35</v>
      </c>
    </row>
    <row r="19" spans="1:12">
      <c r="A19" s="312" t="s">
        <v>34</v>
      </c>
      <c r="B19" s="297">
        <v>990</v>
      </c>
      <c r="C19" s="297">
        <v>150</v>
      </c>
      <c r="D19" s="297">
        <v>80</v>
      </c>
      <c r="E19" s="297">
        <v>30</v>
      </c>
      <c r="F19" s="297">
        <v>35</v>
      </c>
      <c r="G19" s="297">
        <v>360</v>
      </c>
      <c r="H19" s="297">
        <v>260</v>
      </c>
      <c r="I19" s="297">
        <v>25</v>
      </c>
      <c r="J19" s="297">
        <v>30</v>
      </c>
      <c r="K19" s="297">
        <v>5</v>
      </c>
      <c r="L19" s="297">
        <v>20</v>
      </c>
    </row>
    <row r="20" spans="1:12">
      <c r="A20" s="312" t="s">
        <v>25</v>
      </c>
      <c r="B20" s="297">
        <v>820</v>
      </c>
      <c r="C20" s="297">
        <v>100</v>
      </c>
      <c r="D20" s="297">
        <v>70</v>
      </c>
      <c r="E20" s="297">
        <v>15</v>
      </c>
      <c r="F20" s="297">
        <v>20</v>
      </c>
      <c r="G20" s="297">
        <v>400</v>
      </c>
      <c r="H20" s="297">
        <v>160</v>
      </c>
      <c r="I20" s="297">
        <v>15</v>
      </c>
      <c r="J20" s="297">
        <v>30</v>
      </c>
      <c r="K20" s="297">
        <v>5</v>
      </c>
      <c r="L20" s="297">
        <v>10</v>
      </c>
    </row>
    <row r="21" spans="1:12">
      <c r="A21" s="312" t="s">
        <v>38</v>
      </c>
      <c r="B21" s="297">
        <v>350</v>
      </c>
      <c r="C21" s="297">
        <v>45</v>
      </c>
      <c r="D21" s="297">
        <v>35</v>
      </c>
      <c r="E21" s="297">
        <v>10</v>
      </c>
      <c r="F21" s="297">
        <v>10</v>
      </c>
      <c r="G21" s="297">
        <v>150</v>
      </c>
      <c r="H21" s="297">
        <v>85</v>
      </c>
      <c r="I21" s="297">
        <v>5</v>
      </c>
      <c r="J21" s="297">
        <v>10</v>
      </c>
      <c r="K21" s="297" t="s">
        <v>21</v>
      </c>
      <c r="L21" s="297">
        <v>5</v>
      </c>
    </row>
    <row r="22" spans="1:12">
      <c r="A22" s="312" t="s">
        <v>30</v>
      </c>
      <c r="B22" s="297">
        <v>120</v>
      </c>
      <c r="C22" s="297">
        <v>20</v>
      </c>
      <c r="D22" s="297">
        <v>15</v>
      </c>
      <c r="E22" s="297">
        <v>5</v>
      </c>
      <c r="F22" s="297">
        <v>5</v>
      </c>
      <c r="G22" s="297">
        <v>50</v>
      </c>
      <c r="H22" s="297">
        <v>30</v>
      </c>
      <c r="I22" s="297">
        <v>5</v>
      </c>
      <c r="J22" s="297">
        <v>5</v>
      </c>
      <c r="K22" s="297" t="s">
        <v>21</v>
      </c>
      <c r="L22" s="297" t="s">
        <v>21</v>
      </c>
    </row>
    <row r="23" spans="1:12">
      <c r="A23" s="312" t="s">
        <v>41</v>
      </c>
      <c r="B23" s="297">
        <v>70</v>
      </c>
      <c r="C23" s="297">
        <v>10</v>
      </c>
      <c r="D23" s="297">
        <v>5</v>
      </c>
      <c r="E23" s="297" t="s">
        <v>21</v>
      </c>
      <c r="F23" s="297">
        <v>5</v>
      </c>
      <c r="G23" s="297">
        <v>30</v>
      </c>
      <c r="H23" s="297">
        <v>20</v>
      </c>
      <c r="I23" s="297" t="s">
        <v>21</v>
      </c>
      <c r="J23" s="297">
        <v>5</v>
      </c>
      <c r="K23" s="297" t="s">
        <v>21</v>
      </c>
      <c r="L23" s="297" t="s">
        <v>21</v>
      </c>
    </row>
    <row r="24" spans="1:12">
      <c r="A24" s="312" t="s">
        <v>19</v>
      </c>
      <c r="B24" s="297">
        <v>55</v>
      </c>
      <c r="C24" s="297">
        <v>10</v>
      </c>
      <c r="D24" s="297">
        <v>5</v>
      </c>
      <c r="E24" s="297" t="s">
        <v>21</v>
      </c>
      <c r="F24" s="297" t="s">
        <v>21</v>
      </c>
      <c r="G24" s="297">
        <v>25</v>
      </c>
      <c r="H24" s="297">
        <v>15</v>
      </c>
      <c r="I24" s="297">
        <v>5</v>
      </c>
      <c r="J24" s="297">
        <v>5</v>
      </c>
      <c r="K24" s="297" t="s">
        <v>21</v>
      </c>
      <c r="L24" s="297" t="s">
        <v>21</v>
      </c>
    </row>
    <row r="25" spans="1:12">
      <c r="A25" s="312" t="s">
        <v>40</v>
      </c>
      <c r="B25" s="297">
        <v>30</v>
      </c>
      <c r="C25" s="297">
        <v>5</v>
      </c>
      <c r="D25" s="297" t="s">
        <v>21</v>
      </c>
      <c r="E25" s="297" t="s">
        <v>21</v>
      </c>
      <c r="F25" s="297" t="s">
        <v>21</v>
      </c>
      <c r="G25" s="297">
        <v>20</v>
      </c>
      <c r="H25" s="297">
        <v>10</v>
      </c>
      <c r="I25" s="297" t="s">
        <v>21</v>
      </c>
      <c r="J25" s="297" t="s">
        <v>21</v>
      </c>
      <c r="K25" s="297" t="s">
        <v>21</v>
      </c>
      <c r="L25" s="297" t="s">
        <v>21</v>
      </c>
    </row>
    <row r="26" spans="1:12" ht="21.75" customHeight="1">
      <c r="A26" s="96" t="s">
        <v>6</v>
      </c>
      <c r="B26" s="931" t="s">
        <v>558</v>
      </c>
      <c r="C26" s="931" t="s">
        <v>135</v>
      </c>
      <c r="D26" s="931" t="s">
        <v>136</v>
      </c>
      <c r="E26" s="931" t="s">
        <v>137</v>
      </c>
      <c r="F26" s="931" t="s">
        <v>138</v>
      </c>
      <c r="G26" s="931" t="s">
        <v>139</v>
      </c>
      <c r="H26" s="931" t="s">
        <v>554</v>
      </c>
      <c r="I26" s="931" t="s">
        <v>141</v>
      </c>
      <c r="J26" s="931" t="s">
        <v>142</v>
      </c>
      <c r="K26" s="931" t="s">
        <v>143</v>
      </c>
      <c r="L26" s="931" t="s">
        <v>144</v>
      </c>
    </row>
    <row r="27" spans="1:12">
      <c r="A27" s="488" t="s">
        <v>486</v>
      </c>
      <c r="B27" s="66">
        <v>40200</v>
      </c>
      <c r="C27" s="66">
        <v>5200</v>
      </c>
      <c r="D27" s="66">
        <v>3600</v>
      </c>
      <c r="E27" s="66">
        <v>1150</v>
      </c>
      <c r="F27" s="66">
        <v>1400</v>
      </c>
      <c r="G27" s="66">
        <v>15000</v>
      </c>
      <c r="H27" s="66">
        <v>10500</v>
      </c>
      <c r="I27" s="66">
        <v>1050</v>
      </c>
      <c r="J27" s="66">
        <v>1350</v>
      </c>
      <c r="K27" s="66">
        <v>180</v>
      </c>
      <c r="L27" s="66">
        <v>750</v>
      </c>
    </row>
    <row r="28" spans="1:12">
      <c r="A28" s="312" t="s">
        <v>18</v>
      </c>
      <c r="B28" s="297">
        <v>9800</v>
      </c>
      <c r="C28" s="297">
        <v>1200</v>
      </c>
      <c r="D28" s="297">
        <v>890</v>
      </c>
      <c r="E28" s="297">
        <v>290</v>
      </c>
      <c r="F28" s="297">
        <v>340</v>
      </c>
      <c r="G28" s="297">
        <v>3300</v>
      </c>
      <c r="H28" s="297">
        <v>2800</v>
      </c>
      <c r="I28" s="297">
        <v>270</v>
      </c>
      <c r="J28" s="297">
        <v>370</v>
      </c>
      <c r="K28" s="297">
        <v>50</v>
      </c>
      <c r="L28" s="297">
        <v>180</v>
      </c>
    </row>
    <row r="29" spans="1:12">
      <c r="A29" s="312" t="s">
        <v>19</v>
      </c>
      <c r="B29" s="297">
        <v>5400</v>
      </c>
      <c r="C29" s="297">
        <v>680</v>
      </c>
      <c r="D29" s="297">
        <v>510</v>
      </c>
      <c r="E29" s="297">
        <v>180</v>
      </c>
      <c r="F29" s="297">
        <v>180</v>
      </c>
      <c r="G29" s="297">
        <v>2100</v>
      </c>
      <c r="H29" s="297">
        <v>1400</v>
      </c>
      <c r="I29" s="297">
        <v>120</v>
      </c>
      <c r="J29" s="297">
        <v>180</v>
      </c>
      <c r="K29" s="297">
        <v>20</v>
      </c>
      <c r="L29" s="297">
        <v>90</v>
      </c>
    </row>
    <row r="30" spans="1:12">
      <c r="A30" s="312" t="s">
        <v>22</v>
      </c>
      <c r="B30" s="297">
        <v>4100</v>
      </c>
      <c r="C30" s="297">
        <v>480</v>
      </c>
      <c r="D30" s="297">
        <v>360</v>
      </c>
      <c r="E30" s="297">
        <v>120</v>
      </c>
      <c r="F30" s="297">
        <v>160</v>
      </c>
      <c r="G30" s="297">
        <v>1450</v>
      </c>
      <c r="H30" s="297">
        <v>1150</v>
      </c>
      <c r="I30" s="297">
        <v>120</v>
      </c>
      <c r="J30" s="297">
        <v>160</v>
      </c>
      <c r="K30" s="297">
        <v>20</v>
      </c>
      <c r="L30" s="297">
        <v>110</v>
      </c>
    </row>
    <row r="31" spans="1:12">
      <c r="A31" s="312" t="s">
        <v>29</v>
      </c>
      <c r="B31" s="297">
        <v>2800</v>
      </c>
      <c r="C31" s="297">
        <v>420</v>
      </c>
      <c r="D31" s="297">
        <v>260</v>
      </c>
      <c r="E31" s="297">
        <v>75</v>
      </c>
      <c r="F31" s="297">
        <v>95</v>
      </c>
      <c r="G31" s="297">
        <v>1050</v>
      </c>
      <c r="H31" s="297">
        <v>720</v>
      </c>
      <c r="I31" s="297">
        <v>70</v>
      </c>
      <c r="J31" s="297">
        <v>80</v>
      </c>
      <c r="K31" s="297">
        <v>10</v>
      </c>
      <c r="L31" s="297">
        <v>40</v>
      </c>
    </row>
    <row r="32" spans="1:12">
      <c r="A32" s="312" t="s">
        <v>36</v>
      </c>
      <c r="B32" s="297">
        <v>1950</v>
      </c>
      <c r="C32" s="297">
        <v>310</v>
      </c>
      <c r="D32" s="297">
        <v>180</v>
      </c>
      <c r="E32" s="297">
        <v>50</v>
      </c>
      <c r="F32" s="297">
        <v>70</v>
      </c>
      <c r="G32" s="297">
        <v>740</v>
      </c>
      <c r="H32" s="297">
        <v>470</v>
      </c>
      <c r="I32" s="297">
        <v>45</v>
      </c>
      <c r="J32" s="297">
        <v>65</v>
      </c>
      <c r="K32" s="297">
        <v>10</v>
      </c>
      <c r="L32" s="297">
        <v>35</v>
      </c>
    </row>
    <row r="33" spans="1:12">
      <c r="A33" s="312" t="s">
        <v>27</v>
      </c>
      <c r="B33" s="297">
        <v>1550</v>
      </c>
      <c r="C33" s="297">
        <v>190</v>
      </c>
      <c r="D33" s="297">
        <v>150</v>
      </c>
      <c r="E33" s="297">
        <v>40</v>
      </c>
      <c r="F33" s="297">
        <v>55</v>
      </c>
      <c r="G33" s="297">
        <v>630</v>
      </c>
      <c r="H33" s="297">
        <v>360</v>
      </c>
      <c r="I33" s="297">
        <v>35</v>
      </c>
      <c r="J33" s="297">
        <v>50</v>
      </c>
      <c r="K33" s="297">
        <v>5</v>
      </c>
      <c r="L33" s="297">
        <v>25</v>
      </c>
    </row>
    <row r="34" spans="1:12">
      <c r="A34" s="312" t="s">
        <v>31</v>
      </c>
      <c r="B34" s="297">
        <v>1300</v>
      </c>
      <c r="C34" s="297">
        <v>180</v>
      </c>
      <c r="D34" s="297">
        <v>100</v>
      </c>
      <c r="E34" s="297">
        <v>35</v>
      </c>
      <c r="F34" s="297">
        <v>50</v>
      </c>
      <c r="G34" s="297">
        <v>500</v>
      </c>
      <c r="H34" s="297">
        <v>340</v>
      </c>
      <c r="I34" s="297">
        <v>35</v>
      </c>
      <c r="J34" s="297">
        <v>40</v>
      </c>
      <c r="K34" s="297">
        <v>5</v>
      </c>
      <c r="L34" s="297">
        <v>20</v>
      </c>
    </row>
    <row r="35" spans="1:12">
      <c r="A35" s="312" t="s">
        <v>24</v>
      </c>
      <c r="B35" s="297">
        <v>1300</v>
      </c>
      <c r="C35" s="297">
        <v>180</v>
      </c>
      <c r="D35" s="297">
        <v>110</v>
      </c>
      <c r="E35" s="297">
        <v>35</v>
      </c>
      <c r="F35" s="297">
        <v>50</v>
      </c>
      <c r="G35" s="297">
        <v>490</v>
      </c>
      <c r="H35" s="297">
        <v>310</v>
      </c>
      <c r="I35" s="297">
        <v>35</v>
      </c>
      <c r="J35" s="297">
        <v>50</v>
      </c>
      <c r="K35" s="297">
        <v>5</v>
      </c>
      <c r="L35" s="297">
        <v>25</v>
      </c>
    </row>
    <row r="36" spans="1:12">
      <c r="A36" s="312" t="s">
        <v>563</v>
      </c>
      <c r="B36" s="297">
        <v>1300</v>
      </c>
      <c r="C36" s="297">
        <v>150</v>
      </c>
      <c r="D36" s="297">
        <v>120</v>
      </c>
      <c r="E36" s="297">
        <v>35</v>
      </c>
      <c r="F36" s="297">
        <v>50</v>
      </c>
      <c r="G36" s="297">
        <v>500</v>
      </c>
      <c r="H36" s="297">
        <v>340</v>
      </c>
      <c r="I36" s="297">
        <v>35</v>
      </c>
      <c r="J36" s="297">
        <v>30</v>
      </c>
      <c r="K36" s="297">
        <v>5</v>
      </c>
      <c r="L36" s="297">
        <v>20</v>
      </c>
    </row>
    <row r="37" spans="1:12">
      <c r="A37" s="312" t="s">
        <v>35</v>
      </c>
      <c r="B37" s="297">
        <v>1050</v>
      </c>
      <c r="C37" s="297">
        <v>140</v>
      </c>
      <c r="D37" s="297">
        <v>95</v>
      </c>
      <c r="E37" s="297">
        <v>25</v>
      </c>
      <c r="F37" s="297">
        <v>35</v>
      </c>
      <c r="G37" s="297">
        <v>410</v>
      </c>
      <c r="H37" s="297">
        <v>290</v>
      </c>
      <c r="I37" s="297">
        <v>25</v>
      </c>
      <c r="J37" s="297">
        <v>30</v>
      </c>
      <c r="K37" s="297">
        <v>5</v>
      </c>
      <c r="L37" s="297">
        <v>20</v>
      </c>
    </row>
    <row r="38" spans="1:12">
      <c r="A38" s="312" t="s">
        <v>33</v>
      </c>
      <c r="B38" s="297">
        <v>750</v>
      </c>
      <c r="C38" s="297">
        <v>90</v>
      </c>
      <c r="D38" s="297">
        <v>65</v>
      </c>
      <c r="E38" s="297">
        <v>15</v>
      </c>
      <c r="F38" s="297">
        <v>20</v>
      </c>
      <c r="G38" s="297">
        <v>300</v>
      </c>
      <c r="H38" s="297">
        <v>210</v>
      </c>
      <c r="I38" s="297">
        <v>20</v>
      </c>
      <c r="J38" s="297">
        <v>20</v>
      </c>
      <c r="K38" s="297">
        <v>5</v>
      </c>
      <c r="L38" s="297">
        <v>20</v>
      </c>
    </row>
    <row r="39" spans="1:12">
      <c r="A39" s="312" t="s">
        <v>23</v>
      </c>
      <c r="B39" s="297">
        <v>720</v>
      </c>
      <c r="C39" s="297">
        <v>110</v>
      </c>
      <c r="D39" s="297">
        <v>50</v>
      </c>
      <c r="E39" s="297">
        <v>20</v>
      </c>
      <c r="F39" s="297">
        <v>25</v>
      </c>
      <c r="G39" s="297">
        <v>260</v>
      </c>
      <c r="H39" s="297">
        <v>210</v>
      </c>
      <c r="I39" s="297">
        <v>15</v>
      </c>
      <c r="J39" s="297">
        <v>20</v>
      </c>
      <c r="K39" s="297">
        <v>5</v>
      </c>
      <c r="L39" s="297">
        <v>10</v>
      </c>
    </row>
    <row r="40" spans="1:12">
      <c r="A40" s="312" t="s">
        <v>34</v>
      </c>
      <c r="B40" s="297">
        <v>710</v>
      </c>
      <c r="C40" s="297">
        <v>95</v>
      </c>
      <c r="D40" s="297">
        <v>60</v>
      </c>
      <c r="E40" s="297">
        <v>20</v>
      </c>
      <c r="F40" s="297">
        <v>25</v>
      </c>
      <c r="G40" s="297">
        <v>260</v>
      </c>
      <c r="H40" s="297">
        <v>180</v>
      </c>
      <c r="I40" s="297">
        <v>20</v>
      </c>
      <c r="J40" s="297">
        <v>25</v>
      </c>
      <c r="K40" s="297">
        <v>5</v>
      </c>
      <c r="L40" s="297">
        <v>15</v>
      </c>
    </row>
    <row r="41" spans="1:12">
      <c r="A41" s="312" t="s">
        <v>26</v>
      </c>
      <c r="B41" s="297">
        <v>650</v>
      </c>
      <c r="C41" s="297">
        <v>80</v>
      </c>
      <c r="D41" s="297">
        <v>55</v>
      </c>
      <c r="E41" s="297">
        <v>20</v>
      </c>
      <c r="F41" s="297">
        <v>30</v>
      </c>
      <c r="G41" s="297">
        <v>220</v>
      </c>
      <c r="H41" s="297">
        <v>180</v>
      </c>
      <c r="I41" s="297">
        <v>25</v>
      </c>
      <c r="J41" s="297">
        <v>30</v>
      </c>
      <c r="K41" s="297">
        <v>5</v>
      </c>
      <c r="L41" s="297">
        <v>15</v>
      </c>
    </row>
    <row r="42" spans="1:12">
      <c r="A42" s="312" t="s">
        <v>28</v>
      </c>
      <c r="B42" s="297">
        <v>580</v>
      </c>
      <c r="C42" s="297">
        <v>85</v>
      </c>
      <c r="D42" s="297">
        <v>50</v>
      </c>
      <c r="E42" s="297">
        <v>10</v>
      </c>
      <c r="F42" s="297">
        <v>20</v>
      </c>
      <c r="G42" s="297">
        <v>220</v>
      </c>
      <c r="H42" s="297">
        <v>150</v>
      </c>
      <c r="I42" s="297">
        <v>15</v>
      </c>
      <c r="J42" s="297">
        <v>20</v>
      </c>
      <c r="K42" s="297">
        <v>5</v>
      </c>
      <c r="L42" s="297">
        <v>10</v>
      </c>
    </row>
    <row r="43" spans="1:12">
      <c r="A43" s="312" t="s">
        <v>37</v>
      </c>
      <c r="B43" s="297">
        <v>550</v>
      </c>
      <c r="C43" s="297">
        <v>100</v>
      </c>
      <c r="D43" s="297">
        <v>45</v>
      </c>
      <c r="E43" s="297">
        <v>15</v>
      </c>
      <c r="F43" s="297">
        <v>20</v>
      </c>
      <c r="G43" s="297">
        <v>220</v>
      </c>
      <c r="H43" s="297">
        <v>110</v>
      </c>
      <c r="I43" s="297">
        <v>15</v>
      </c>
      <c r="J43" s="297">
        <v>20</v>
      </c>
      <c r="K43" s="297">
        <v>5</v>
      </c>
      <c r="L43" s="297">
        <v>10</v>
      </c>
    </row>
    <row r="44" spans="1:12">
      <c r="A44" s="312" t="s">
        <v>25</v>
      </c>
      <c r="B44" s="297">
        <v>430</v>
      </c>
      <c r="C44" s="297">
        <v>50</v>
      </c>
      <c r="D44" s="297">
        <v>40</v>
      </c>
      <c r="E44" s="297">
        <v>10</v>
      </c>
      <c r="F44" s="297">
        <v>10</v>
      </c>
      <c r="G44" s="297">
        <v>180</v>
      </c>
      <c r="H44" s="297">
        <v>110</v>
      </c>
      <c r="I44" s="297">
        <v>10</v>
      </c>
      <c r="J44" s="297">
        <v>15</v>
      </c>
      <c r="K44" s="297">
        <v>5</v>
      </c>
      <c r="L44" s="297">
        <v>5</v>
      </c>
    </row>
    <row r="45" spans="1:12">
      <c r="A45" s="312" t="s">
        <v>39</v>
      </c>
      <c r="B45" s="297">
        <v>400</v>
      </c>
      <c r="C45" s="297">
        <v>60</v>
      </c>
      <c r="D45" s="297">
        <v>45</v>
      </c>
      <c r="E45" s="297">
        <v>15</v>
      </c>
      <c r="F45" s="297">
        <v>15</v>
      </c>
      <c r="G45" s="297">
        <v>150</v>
      </c>
      <c r="H45" s="297">
        <v>80</v>
      </c>
      <c r="I45" s="297">
        <v>10</v>
      </c>
      <c r="J45" s="297">
        <v>15</v>
      </c>
      <c r="K45" s="297">
        <v>5</v>
      </c>
      <c r="L45" s="297">
        <v>10</v>
      </c>
    </row>
    <row r="46" spans="1:12">
      <c r="A46" s="312" t="s">
        <v>38</v>
      </c>
      <c r="B46" s="297">
        <v>290</v>
      </c>
      <c r="C46" s="297">
        <v>35</v>
      </c>
      <c r="D46" s="297">
        <v>35</v>
      </c>
      <c r="E46" s="297">
        <v>10</v>
      </c>
      <c r="F46" s="297">
        <v>10</v>
      </c>
      <c r="G46" s="297">
        <v>120</v>
      </c>
      <c r="H46" s="319">
        <v>65</v>
      </c>
      <c r="I46" s="297">
        <v>10</v>
      </c>
      <c r="J46" s="297">
        <v>10</v>
      </c>
      <c r="K46" s="297" t="s">
        <v>21</v>
      </c>
      <c r="L46" s="297">
        <v>5</v>
      </c>
    </row>
    <row r="47" spans="1:12">
      <c r="A47" s="312" t="s">
        <v>30</v>
      </c>
      <c r="B47" s="297">
        <v>150</v>
      </c>
      <c r="C47" s="297">
        <v>25</v>
      </c>
      <c r="D47" s="297">
        <v>20</v>
      </c>
      <c r="E47" s="297">
        <v>5</v>
      </c>
      <c r="F47" s="297">
        <v>5</v>
      </c>
      <c r="G47" s="297">
        <v>60</v>
      </c>
      <c r="H47" s="297">
        <v>30</v>
      </c>
      <c r="I47" s="297">
        <v>5</v>
      </c>
      <c r="J47" s="297">
        <v>5</v>
      </c>
      <c r="K47" s="297" t="s">
        <v>21</v>
      </c>
      <c r="L47" s="297">
        <v>5</v>
      </c>
    </row>
    <row r="48" spans="1:12">
      <c r="A48" s="312" t="s">
        <v>41</v>
      </c>
      <c r="B48" s="297">
        <v>35</v>
      </c>
      <c r="C48" s="297">
        <v>5</v>
      </c>
      <c r="D48" s="297">
        <v>5</v>
      </c>
      <c r="E48" s="297" t="s">
        <v>21</v>
      </c>
      <c r="F48" s="297" t="s">
        <v>21</v>
      </c>
      <c r="G48" s="297">
        <v>15</v>
      </c>
      <c r="H48" s="297">
        <v>15</v>
      </c>
      <c r="I48" s="297" t="s">
        <v>21</v>
      </c>
      <c r="J48" s="297" t="s">
        <v>21</v>
      </c>
      <c r="K48" s="297" t="s">
        <v>21</v>
      </c>
      <c r="L48" s="297" t="s">
        <v>21</v>
      </c>
    </row>
    <row r="49" spans="1:13">
      <c r="A49" s="1093" t="s">
        <v>564</v>
      </c>
      <c r="B49" s="1093"/>
      <c r="C49" s="1093"/>
      <c r="D49" s="1093"/>
      <c r="E49" s="1093"/>
      <c r="F49" s="1093"/>
      <c r="G49" s="1093"/>
      <c r="H49" s="1093"/>
      <c r="I49" s="1093"/>
      <c r="J49" s="1093"/>
      <c r="K49" s="1093"/>
      <c r="L49" s="1093"/>
    </row>
    <row r="50" spans="1:13">
      <c r="A50" s="1094" t="s">
        <v>180</v>
      </c>
      <c r="B50" s="1094"/>
      <c r="C50" s="1094"/>
      <c r="D50" s="1094"/>
      <c r="E50" s="1094"/>
      <c r="F50" s="1094"/>
      <c r="G50" s="1094"/>
      <c r="H50" s="1094"/>
      <c r="I50" s="1094"/>
      <c r="J50" s="1094"/>
      <c r="K50" s="1094"/>
      <c r="L50" s="1094"/>
      <c r="M50" s="102"/>
    </row>
    <row r="51" spans="1:13">
      <c r="A51" s="1094" t="s">
        <v>565</v>
      </c>
      <c r="B51" s="1094"/>
      <c r="C51" s="1094"/>
      <c r="D51" s="1094"/>
      <c r="E51" s="1094"/>
      <c r="F51" s="1094"/>
      <c r="G51" s="1094"/>
      <c r="H51" s="1094"/>
      <c r="I51" s="1094"/>
      <c r="J51" s="1094"/>
      <c r="K51" s="1094"/>
      <c r="L51" s="1094"/>
    </row>
    <row r="52" spans="1:13" ht="28.35" customHeight="1">
      <c r="A52" s="1008" t="s">
        <v>566</v>
      </c>
      <c r="B52" s="1008"/>
      <c r="C52" s="1008"/>
      <c r="D52" s="1008"/>
      <c r="E52" s="1008"/>
      <c r="F52" s="1008"/>
      <c r="G52" s="1008"/>
      <c r="H52" s="1008"/>
      <c r="I52" s="1008"/>
      <c r="J52" s="1008"/>
      <c r="K52" s="1008"/>
      <c r="L52" s="1008"/>
    </row>
    <row r="53" spans="1:13">
      <c r="A53" s="1094" t="s">
        <v>567</v>
      </c>
      <c r="B53" s="1094"/>
      <c r="C53" s="1094"/>
      <c r="D53" s="1094"/>
      <c r="E53" s="1094"/>
      <c r="F53" s="1094"/>
      <c r="G53" s="1094"/>
      <c r="H53" s="1094"/>
      <c r="I53" s="1094"/>
      <c r="J53" s="1094"/>
      <c r="K53" s="1094"/>
      <c r="L53" s="1094"/>
    </row>
    <row r="54" spans="1:13">
      <c r="A54" s="999" t="s">
        <v>532</v>
      </c>
      <c r="B54" s="999"/>
      <c r="C54" s="999"/>
      <c r="D54" s="999"/>
      <c r="E54" s="999"/>
      <c r="F54" s="999"/>
      <c r="G54" s="999"/>
      <c r="H54" s="999"/>
      <c r="I54" s="999"/>
      <c r="J54" s="999"/>
      <c r="K54" s="999"/>
      <c r="L54" s="999"/>
    </row>
    <row r="55" spans="1:13">
      <c r="A55" s="999" t="s">
        <v>515</v>
      </c>
      <c r="B55" s="999"/>
      <c r="C55" s="999"/>
      <c r="D55" s="999"/>
      <c r="E55" s="999"/>
      <c r="F55" s="999"/>
      <c r="G55" s="999"/>
      <c r="H55" s="999"/>
      <c r="I55" s="999"/>
      <c r="J55" s="999"/>
      <c r="K55" s="999"/>
      <c r="L55" s="999"/>
    </row>
  </sheetData>
  <mergeCells count="7">
    <mergeCell ref="A54:L54"/>
    <mergeCell ref="A55:L55"/>
    <mergeCell ref="A52:L52"/>
    <mergeCell ref="A49:L49"/>
    <mergeCell ref="A50:L50"/>
    <mergeCell ref="A51:L51"/>
    <mergeCell ref="A53:L53"/>
  </mergeCells>
  <pageMargins left="0.75" right="0.75" top="1" bottom="1" header="0.5" footer="0.5"/>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50"/>
  </sheetPr>
  <dimension ref="A1:P38"/>
  <sheetViews>
    <sheetView workbookViewId="0">
      <selection activeCell="A6" sqref="A6"/>
    </sheetView>
  </sheetViews>
  <sheetFormatPr defaultColWidth="9.42578125" defaultRowHeight="15"/>
  <cols>
    <col min="1" max="1" width="28.5703125" style="1" bestFit="1" customWidth="1"/>
    <col min="2" max="7" width="10.5703125" style="1" customWidth="1"/>
    <col min="8" max="8" width="9.42578125" style="1"/>
    <col min="9" max="9" width="12.140625" style="1" bestFit="1" customWidth="1"/>
    <col min="10" max="16384" width="9.42578125" style="1"/>
  </cols>
  <sheetData>
    <row r="1" spans="1:16" s="2" customFormat="1" ht="17.100000000000001" customHeight="1">
      <c r="A1" s="116"/>
    </row>
    <row r="2" spans="1:16" s="2" customFormat="1" ht="17.100000000000001" customHeight="1">
      <c r="A2" s="2" t="s">
        <v>2038</v>
      </c>
    </row>
    <row r="3" spans="1:16" ht="15" customHeight="1">
      <c r="H3" s="30"/>
      <c r="I3" s="30"/>
      <c r="J3" s="30"/>
      <c r="K3" s="30"/>
      <c r="L3" s="30"/>
    </row>
    <row r="4" spans="1:16">
      <c r="A4" s="1002" t="s">
        <v>47</v>
      </c>
      <c r="B4" s="1004" t="s">
        <v>48</v>
      </c>
      <c r="C4" s="1005"/>
      <c r="D4" s="1006"/>
      <c r="E4" s="1004" t="s">
        <v>49</v>
      </c>
      <c r="F4" s="1005"/>
      <c r="G4" s="1007"/>
      <c r="H4" s="30"/>
      <c r="I4" s="30"/>
      <c r="J4" s="332"/>
      <c r="K4" s="30"/>
      <c r="L4" s="30"/>
    </row>
    <row r="5" spans="1:16" ht="15" customHeight="1">
      <c r="A5" s="1003"/>
      <c r="B5" s="896" t="s">
        <v>2087</v>
      </c>
      <c r="C5" s="896" t="s">
        <v>5</v>
      </c>
      <c r="D5" s="896" t="s">
        <v>6</v>
      </c>
      <c r="E5" s="896" t="s">
        <v>4</v>
      </c>
      <c r="F5" s="896" t="s">
        <v>5</v>
      </c>
      <c r="G5" s="897" t="s">
        <v>6</v>
      </c>
      <c r="H5" s="84"/>
      <c r="I5" s="84"/>
      <c r="J5" s="84"/>
      <c r="K5" s="30"/>
      <c r="L5" s="30"/>
    </row>
    <row r="6" spans="1:16">
      <c r="A6" s="777" t="s">
        <v>50</v>
      </c>
      <c r="B6" s="884">
        <v>239100</v>
      </c>
      <c r="C6" s="884">
        <v>124200</v>
      </c>
      <c r="D6" s="884">
        <v>114900</v>
      </c>
      <c r="E6" s="886">
        <v>513.07399817747159</v>
      </c>
      <c r="F6" s="886">
        <v>555.32701895273226</v>
      </c>
      <c r="G6" s="886">
        <v>481.1609429491948</v>
      </c>
      <c r="H6" s="30"/>
      <c r="I6" s="30"/>
      <c r="J6" s="30"/>
      <c r="K6" s="30"/>
      <c r="L6" s="30"/>
    </row>
    <row r="7" spans="1:16">
      <c r="A7" s="494" t="s">
        <v>18</v>
      </c>
      <c r="B7" s="502">
        <v>31000</v>
      </c>
      <c r="C7" s="502">
        <v>15300</v>
      </c>
      <c r="D7" s="502">
        <v>15800</v>
      </c>
      <c r="E7" s="887">
        <v>58.860489392578913</v>
      </c>
      <c r="F7" s="887">
        <v>60.070389038396023</v>
      </c>
      <c r="G7" s="887">
        <v>58.351100740446817</v>
      </c>
      <c r="H7" s="797"/>
      <c r="J7" s="333"/>
      <c r="K7" s="892"/>
      <c r="L7" s="30"/>
    </row>
    <row r="8" spans="1:16">
      <c r="A8" s="494" t="s">
        <v>19</v>
      </c>
      <c r="B8" s="885">
        <v>29700</v>
      </c>
      <c r="C8" s="502">
        <v>260</v>
      </c>
      <c r="D8" s="885">
        <v>29400</v>
      </c>
      <c r="E8" s="887">
        <v>68.051497562923558</v>
      </c>
      <c r="F8" s="887">
        <v>1.166824950964823</v>
      </c>
      <c r="G8" s="887">
        <v>129.92038034470872</v>
      </c>
      <c r="H8" s="797"/>
      <c r="J8" s="333"/>
      <c r="K8" s="892"/>
      <c r="L8" s="30"/>
    </row>
    <row r="9" spans="1:16" s="15" customFormat="1">
      <c r="A9" s="494" t="s">
        <v>20</v>
      </c>
      <c r="B9" s="885">
        <v>25900</v>
      </c>
      <c r="C9" s="885">
        <v>25900</v>
      </c>
      <c r="D9" s="790" t="s">
        <v>21</v>
      </c>
      <c r="E9" s="887">
        <v>57.127188216372836</v>
      </c>
      <c r="F9" s="887">
        <v>120.79240614001283</v>
      </c>
      <c r="G9" s="790" t="s">
        <v>21</v>
      </c>
      <c r="H9" s="797"/>
      <c r="I9" s="333"/>
      <c r="J9" s="333"/>
      <c r="K9" s="892"/>
      <c r="L9" s="30"/>
      <c r="M9" s="1"/>
      <c r="N9" s="1"/>
      <c r="O9" s="1"/>
      <c r="P9" s="1"/>
    </row>
    <row r="10" spans="1:16">
      <c r="A10" s="494" t="s">
        <v>22</v>
      </c>
      <c r="B10" s="885">
        <v>24100</v>
      </c>
      <c r="C10" s="885">
        <v>13500</v>
      </c>
      <c r="D10" s="885">
        <v>10600</v>
      </c>
      <c r="E10" s="887">
        <v>51.074704568302437</v>
      </c>
      <c r="F10" s="887">
        <v>60.486235845762359</v>
      </c>
      <c r="G10" s="887">
        <v>42.678918034406195</v>
      </c>
      <c r="H10" s="808"/>
      <c r="I10" s="899"/>
      <c r="J10" s="333"/>
      <c r="K10" s="892"/>
      <c r="L10" s="30"/>
    </row>
    <row r="11" spans="1:16">
      <c r="A11" s="494" t="s">
        <v>23</v>
      </c>
      <c r="B11" s="502">
        <v>13400</v>
      </c>
      <c r="C11" s="502">
        <v>10200</v>
      </c>
      <c r="D11" s="502">
        <v>3200</v>
      </c>
      <c r="E11" s="887">
        <v>25.149880614854499</v>
      </c>
      <c r="F11" s="887">
        <v>41.882790607483351</v>
      </c>
      <c r="G11" s="887">
        <v>11.111809269907152</v>
      </c>
      <c r="H11" s="808"/>
      <c r="I11" s="333"/>
      <c r="J11" s="333"/>
      <c r="K11" s="892"/>
      <c r="L11" s="30"/>
    </row>
    <row r="12" spans="1:16">
      <c r="A12" s="494" t="s">
        <v>24</v>
      </c>
      <c r="B12" s="885">
        <v>10900</v>
      </c>
      <c r="C12" s="885">
        <v>6100</v>
      </c>
      <c r="D12" s="885">
        <v>4700</v>
      </c>
      <c r="E12" s="887">
        <v>24.035846927937101</v>
      </c>
      <c r="F12" s="887">
        <v>28.771186639131109</v>
      </c>
      <c r="G12" s="887">
        <v>19.873764641893992</v>
      </c>
      <c r="H12" s="333"/>
      <c r="I12" s="333"/>
      <c r="J12" s="333"/>
      <c r="K12" s="892"/>
      <c r="L12" s="30"/>
    </row>
    <row r="13" spans="1:16">
      <c r="A13" s="494" t="s">
        <v>25</v>
      </c>
      <c r="B13" s="885">
        <v>9700</v>
      </c>
      <c r="C13" s="885">
        <v>5600</v>
      </c>
      <c r="D13" s="502">
        <v>4100</v>
      </c>
      <c r="E13" s="887">
        <v>24.28305897122646</v>
      </c>
      <c r="F13" s="887">
        <v>29.196616059819405</v>
      </c>
      <c r="G13" s="887">
        <v>20.368394331289281</v>
      </c>
      <c r="H13" s="333"/>
      <c r="I13" s="333"/>
      <c r="J13" s="333"/>
      <c r="K13" s="892"/>
      <c r="L13" s="30"/>
    </row>
    <row r="14" spans="1:16">
      <c r="A14" s="494" t="s">
        <v>26</v>
      </c>
      <c r="B14" s="885">
        <v>8600</v>
      </c>
      <c r="C14" s="502">
        <v>5600</v>
      </c>
      <c r="D14" s="885">
        <v>2900</v>
      </c>
      <c r="E14" s="887">
        <v>18.595904619431373</v>
      </c>
      <c r="F14" s="887">
        <v>25.569222517864137</v>
      </c>
      <c r="G14" s="887">
        <v>12.206858379923098</v>
      </c>
      <c r="H14" s="333"/>
      <c r="I14" s="333"/>
      <c r="J14" s="333"/>
      <c r="K14" s="892"/>
      <c r="L14" s="30"/>
    </row>
    <row r="15" spans="1:16" ht="14.1" customHeight="1">
      <c r="A15" s="494" t="s">
        <v>27</v>
      </c>
      <c r="B15" s="502">
        <v>8500</v>
      </c>
      <c r="C15" s="790" t="s">
        <v>21</v>
      </c>
      <c r="D15" s="502">
        <v>8500</v>
      </c>
      <c r="E15" s="887">
        <v>19.585447137428559</v>
      </c>
      <c r="F15" s="790" t="s">
        <v>21</v>
      </c>
      <c r="G15" s="887">
        <v>37.819691393414125</v>
      </c>
      <c r="H15" s="333"/>
      <c r="I15" s="333"/>
      <c r="J15" s="333"/>
      <c r="K15" s="892"/>
      <c r="L15" s="30"/>
    </row>
    <row r="16" spans="1:16" s="15" customFormat="1">
      <c r="A16" s="494" t="s">
        <v>28</v>
      </c>
      <c r="B16" s="502">
        <v>7900</v>
      </c>
      <c r="C16" s="502">
        <v>5800</v>
      </c>
      <c r="D16" s="502">
        <v>2100</v>
      </c>
      <c r="E16" s="887">
        <v>16.844673636978744</v>
      </c>
      <c r="F16" s="887">
        <v>25.706172745802558</v>
      </c>
      <c r="G16" s="887">
        <v>8.7582768856640847</v>
      </c>
      <c r="H16" s="333"/>
      <c r="I16" s="333"/>
      <c r="J16" s="333"/>
      <c r="K16" s="892"/>
      <c r="L16" s="30"/>
      <c r="M16" s="1"/>
      <c r="N16" s="1"/>
      <c r="O16" s="1"/>
      <c r="P16" s="1"/>
    </row>
    <row r="17" spans="1:16">
      <c r="A17" s="494" t="s">
        <v>29</v>
      </c>
      <c r="B17" s="885">
        <v>7200</v>
      </c>
      <c r="C17" s="885">
        <v>4000</v>
      </c>
      <c r="D17" s="502">
        <v>3200</v>
      </c>
      <c r="E17" s="887">
        <v>14.278947491284436</v>
      </c>
      <c r="F17" s="887">
        <v>16.816580389171161</v>
      </c>
      <c r="G17" s="887">
        <v>12.022259464418875</v>
      </c>
      <c r="H17" s="333"/>
      <c r="I17" s="333"/>
      <c r="J17" s="891"/>
      <c r="K17" s="892"/>
      <c r="L17" s="30"/>
    </row>
    <row r="18" spans="1:16">
      <c r="A18" s="494" t="s">
        <v>31</v>
      </c>
      <c r="B18" s="502">
        <v>6400</v>
      </c>
      <c r="C18" s="502">
        <v>3900</v>
      </c>
      <c r="D18" s="502">
        <v>2500</v>
      </c>
      <c r="E18" s="887">
        <v>14.295684971220272</v>
      </c>
      <c r="F18" s="887">
        <v>18.649607092414723</v>
      </c>
      <c r="G18" s="887">
        <v>10.445993810557134</v>
      </c>
      <c r="H18" s="333"/>
      <c r="I18" s="333"/>
      <c r="J18" s="891"/>
      <c r="K18" s="892"/>
      <c r="L18" s="30"/>
    </row>
    <row r="19" spans="1:16">
      <c r="A19" s="494" t="s">
        <v>30</v>
      </c>
      <c r="B19" s="502">
        <v>6300</v>
      </c>
      <c r="C19" s="502">
        <v>1900</v>
      </c>
      <c r="D19" s="502">
        <v>4400</v>
      </c>
      <c r="E19" s="887">
        <v>15.884862038774006</v>
      </c>
      <c r="F19" s="887">
        <v>9.6285736024119686</v>
      </c>
      <c r="G19" s="887">
        <v>22.017622640509021</v>
      </c>
      <c r="H19" s="333"/>
      <c r="I19" s="333"/>
      <c r="J19" s="333"/>
      <c r="K19" s="892"/>
      <c r="L19" s="30"/>
    </row>
    <row r="20" spans="1:16">
      <c r="A20" s="778" t="s">
        <v>32</v>
      </c>
      <c r="B20" s="885">
        <v>4700</v>
      </c>
      <c r="C20" s="502">
        <v>3200</v>
      </c>
      <c r="D20" s="885">
        <v>1450</v>
      </c>
      <c r="E20" s="887">
        <v>9.0539897981701767</v>
      </c>
      <c r="F20" s="887">
        <v>13.378910503466113</v>
      </c>
      <c r="G20" s="887">
        <v>5.1375853579137001</v>
      </c>
      <c r="H20" s="333"/>
      <c r="I20" s="333"/>
      <c r="J20" s="333"/>
      <c r="K20" s="892"/>
      <c r="L20" s="30"/>
    </row>
    <row r="21" spans="1:16">
      <c r="A21" s="494" t="s">
        <v>33</v>
      </c>
      <c r="B21" s="502">
        <v>4100</v>
      </c>
      <c r="C21" s="502">
        <v>2700</v>
      </c>
      <c r="D21" s="502">
        <v>1450</v>
      </c>
      <c r="E21" s="887">
        <v>8.4884371911809087</v>
      </c>
      <c r="F21" s="887">
        <v>11.730602013150406</v>
      </c>
      <c r="G21" s="887">
        <v>5.7117514645861114</v>
      </c>
      <c r="H21" s="333"/>
      <c r="I21" s="333"/>
      <c r="J21" s="333"/>
      <c r="K21" s="892"/>
      <c r="L21" s="30"/>
    </row>
    <row r="22" spans="1:16">
      <c r="A22" s="494" t="s">
        <v>34</v>
      </c>
      <c r="B22" s="502">
        <v>3900</v>
      </c>
      <c r="C22" s="502">
        <v>2300</v>
      </c>
      <c r="D22" s="502">
        <v>1650</v>
      </c>
      <c r="E22" s="887">
        <v>8.1634602534691822</v>
      </c>
      <c r="F22" s="887">
        <v>10.083177440011919</v>
      </c>
      <c r="G22" s="887">
        <v>6.5320311555339385</v>
      </c>
      <c r="H22" s="333"/>
      <c r="I22" s="333"/>
      <c r="J22" s="333"/>
      <c r="K22" s="892"/>
      <c r="L22" s="30"/>
    </row>
    <row r="23" spans="1:16" s="15" customFormat="1">
      <c r="A23" s="494" t="s">
        <v>35</v>
      </c>
      <c r="B23" s="502">
        <v>3200</v>
      </c>
      <c r="C23" s="502">
        <v>1850</v>
      </c>
      <c r="D23" s="502">
        <v>1350</v>
      </c>
      <c r="E23" s="887">
        <v>7.0943169436437463</v>
      </c>
      <c r="F23" s="887">
        <v>8.5737333435361887</v>
      </c>
      <c r="G23" s="887">
        <v>5.7267677141633788</v>
      </c>
      <c r="H23" s="333"/>
      <c r="I23" s="333"/>
      <c r="J23" s="333"/>
      <c r="K23" s="892"/>
      <c r="L23" s="30"/>
      <c r="M23" s="1"/>
      <c r="N23" s="1"/>
      <c r="O23" s="1"/>
      <c r="P23" s="1"/>
    </row>
    <row r="24" spans="1:16">
      <c r="A24" s="494" t="s">
        <v>36</v>
      </c>
      <c r="B24" s="502">
        <v>3100</v>
      </c>
      <c r="C24" s="790" t="s">
        <v>21</v>
      </c>
      <c r="D24" s="502">
        <v>3100</v>
      </c>
      <c r="E24" s="887">
        <v>6.8806085744002203</v>
      </c>
      <c r="F24" s="790" t="s">
        <v>21</v>
      </c>
      <c r="G24" s="887">
        <v>13.196216057585048</v>
      </c>
      <c r="H24" s="333"/>
      <c r="I24" s="333"/>
      <c r="J24" s="333"/>
      <c r="K24" s="892"/>
      <c r="L24" s="30"/>
    </row>
    <row r="25" spans="1:16">
      <c r="A25" s="494" t="s">
        <v>37</v>
      </c>
      <c r="B25" s="885">
        <v>2700</v>
      </c>
      <c r="C25" s="885">
        <v>2100</v>
      </c>
      <c r="D25" s="502">
        <v>600</v>
      </c>
      <c r="E25" s="887">
        <v>5.8067096577474233</v>
      </c>
      <c r="F25" s="887">
        <v>9.5765855837128715</v>
      </c>
      <c r="G25" s="887">
        <v>2.4606881257919455</v>
      </c>
      <c r="H25" s="333"/>
      <c r="I25" s="333"/>
      <c r="J25" s="333"/>
      <c r="K25" s="892"/>
      <c r="L25" s="30"/>
    </row>
    <row r="26" spans="1:16" s="15" customFormat="1">
      <c r="A26" s="494" t="s">
        <v>38</v>
      </c>
      <c r="B26" s="502">
        <v>1700</v>
      </c>
      <c r="C26" s="502">
        <v>950</v>
      </c>
      <c r="D26" s="502">
        <v>730</v>
      </c>
      <c r="E26" s="887">
        <v>3.9181664372400671</v>
      </c>
      <c r="F26" s="887">
        <v>4.6056158458820997</v>
      </c>
      <c r="G26" s="887">
        <v>3.3454767814968704</v>
      </c>
      <c r="H26" s="333"/>
      <c r="I26" s="333"/>
      <c r="J26" s="333"/>
      <c r="K26" s="892"/>
      <c r="L26" s="30"/>
      <c r="M26" s="1"/>
      <c r="N26" s="1"/>
      <c r="O26" s="1"/>
      <c r="P26" s="1"/>
    </row>
    <row r="27" spans="1:16" s="15" customFormat="1">
      <c r="A27" s="494" t="s">
        <v>39</v>
      </c>
      <c r="B27" s="502">
        <v>1550</v>
      </c>
      <c r="C27" s="790" t="s">
        <v>21</v>
      </c>
      <c r="D27" s="502">
        <v>1550</v>
      </c>
      <c r="E27" s="887">
        <v>4.0812741590659156</v>
      </c>
      <c r="F27" s="790" t="s">
        <v>21</v>
      </c>
      <c r="G27" s="887">
        <v>8.0308927867202282</v>
      </c>
      <c r="H27" s="333"/>
      <c r="I27" s="333"/>
      <c r="J27" s="333"/>
      <c r="K27" s="892"/>
      <c r="L27" s="30"/>
      <c r="M27" s="1"/>
      <c r="N27" s="1"/>
      <c r="O27" s="1"/>
      <c r="P27" s="1"/>
    </row>
    <row r="28" spans="1:16">
      <c r="A28" s="494" t="s">
        <v>40</v>
      </c>
      <c r="B28" s="502">
        <v>1250</v>
      </c>
      <c r="C28" s="502">
        <v>1250</v>
      </c>
      <c r="D28" s="790" t="s">
        <v>21</v>
      </c>
      <c r="E28" s="887">
        <v>3.3311211281470161</v>
      </c>
      <c r="F28" s="887">
        <v>6.6209088482515339</v>
      </c>
      <c r="G28" s="790" t="s">
        <v>21</v>
      </c>
      <c r="H28" s="333"/>
      <c r="I28" s="333"/>
      <c r="J28" s="333"/>
      <c r="K28" s="892"/>
      <c r="L28" s="30"/>
    </row>
    <row r="29" spans="1:16">
      <c r="A29" s="494" t="s">
        <v>41</v>
      </c>
      <c r="B29" s="502">
        <v>1100</v>
      </c>
      <c r="C29" s="502">
        <v>640</v>
      </c>
      <c r="D29" s="502">
        <v>470</v>
      </c>
      <c r="E29" s="887">
        <v>2.7236077635446811</v>
      </c>
      <c r="F29" s="887">
        <v>3.0957621495977063</v>
      </c>
      <c r="G29" s="887">
        <v>2.3718147531249589</v>
      </c>
      <c r="H29" s="333"/>
      <c r="I29" s="333"/>
      <c r="J29" s="333"/>
      <c r="K29" s="892"/>
      <c r="L29" s="30"/>
    </row>
    <row r="30" spans="1:16">
      <c r="A30" s="494" t="s">
        <v>51</v>
      </c>
      <c r="B30" s="502">
        <v>22500</v>
      </c>
      <c r="C30" s="502">
        <v>11300</v>
      </c>
      <c r="D30" s="502">
        <v>11300</v>
      </c>
      <c r="E30" s="887">
        <v>45.464120121549058</v>
      </c>
      <c r="F30" s="887">
        <v>48.925117595888878</v>
      </c>
      <c r="G30" s="887">
        <v>43.072648815140077</v>
      </c>
      <c r="H30" s="333"/>
      <c r="I30" s="333"/>
      <c r="J30" s="333"/>
      <c r="K30" s="892"/>
      <c r="L30" s="30"/>
    </row>
    <row r="31" spans="1:16">
      <c r="A31" s="90" t="s">
        <v>42</v>
      </c>
      <c r="H31" s="30"/>
      <c r="I31" s="30"/>
      <c r="J31" s="30"/>
      <c r="K31" s="30"/>
      <c r="L31" s="30"/>
    </row>
    <row r="32" spans="1:16" ht="42" customHeight="1">
      <c r="A32" s="1001" t="s">
        <v>52</v>
      </c>
      <c r="B32" s="1001"/>
      <c r="C32" s="1001"/>
      <c r="D32" s="1001"/>
      <c r="E32" s="1001"/>
      <c r="F32" s="1001"/>
      <c r="G32" s="1001"/>
      <c r="H32" s="30"/>
      <c r="I32" s="30"/>
      <c r="J32" s="30"/>
      <c r="K32" s="30"/>
      <c r="L32" s="30"/>
    </row>
    <row r="33" spans="1:9">
      <c r="A33" s="114" t="s">
        <v>53</v>
      </c>
      <c r="B33" s="115"/>
      <c r="C33" s="115"/>
      <c r="D33" s="115"/>
      <c r="E33" s="115"/>
      <c r="F33" s="115"/>
      <c r="G33" s="115"/>
    </row>
    <row r="34" spans="1:9" ht="28.35" customHeight="1">
      <c r="A34" s="1001" t="s">
        <v>54</v>
      </c>
      <c r="B34" s="1001"/>
      <c r="C34" s="1001"/>
      <c r="D34" s="1001"/>
      <c r="E34" s="1001"/>
      <c r="F34" s="1001"/>
      <c r="G34" s="1001"/>
      <c r="H34" s="101"/>
    </row>
    <row r="35" spans="1:9" ht="28.35" customHeight="1">
      <c r="A35" s="1008" t="s">
        <v>55</v>
      </c>
      <c r="B35" s="1008"/>
      <c r="C35" s="1008"/>
      <c r="D35" s="1008"/>
      <c r="E35" s="1008"/>
      <c r="F35" s="1008"/>
      <c r="G35" s="1008"/>
    </row>
    <row r="36" spans="1:9">
      <c r="A36" s="999" t="s">
        <v>9</v>
      </c>
      <c r="B36" s="999"/>
      <c r="C36" s="999"/>
      <c r="D36" s="999"/>
      <c r="E36" s="999"/>
      <c r="F36" s="999"/>
      <c r="G36" s="999"/>
      <c r="H36" s="21"/>
    </row>
    <row r="37" spans="1:9">
      <c r="A37" s="1000" t="s">
        <v>56</v>
      </c>
      <c r="B37" s="1000"/>
      <c r="C37" s="1000"/>
      <c r="D37" s="1000"/>
      <c r="E37" s="1000"/>
      <c r="F37" s="1000"/>
      <c r="G37" s="1000"/>
      <c r="H37" s="35"/>
    </row>
    <row r="38" spans="1:9">
      <c r="G38" s="22"/>
      <c r="H38" s="22"/>
      <c r="I38" s="22"/>
    </row>
  </sheetData>
  <customSheetViews>
    <customSheetView guid="{78DF3811-5B27-4544-831B-FBB770B19778}">
      <selection activeCell="J19" sqref="J19"/>
      <pageMargins left="0" right="0" top="0" bottom="0" header="0" footer="0"/>
      <pageSetup orientation="portrait" horizontalDpi="300" verticalDpi="300"/>
    </customSheetView>
    <customSheetView guid="{43941540-ECC5-4C5D-B15E-7850E9ACA1D8}">
      <selection activeCell="A34" sqref="A34:L34"/>
      <pageMargins left="0" right="0" top="0" bottom="0" header="0" footer="0"/>
      <pageSetup orientation="portrait" horizontalDpi="300" verticalDpi="300"/>
    </customSheetView>
    <customSheetView guid="{936B7E27-CDB4-4594-8D4B-C7775DC8E409}">
      <selection activeCell="J19" sqref="J19"/>
      <pageMargins left="0" right="0" top="0" bottom="0" header="0" footer="0"/>
      <pageSetup orientation="portrait" horizontalDpi="300" verticalDpi="300"/>
    </customSheetView>
    <customSheetView guid="{D31C89C7-488D-467C-912C-C38A0FE0CC32}">
      <selection activeCell="J19" sqref="J19"/>
      <pageMargins left="0" right="0" top="0" bottom="0" header="0" footer="0"/>
      <pageSetup orientation="portrait" horizontalDpi="300" verticalDpi="300"/>
    </customSheetView>
  </customSheetViews>
  <mergeCells count="8">
    <mergeCell ref="A36:G36"/>
    <mergeCell ref="A37:G37"/>
    <mergeCell ref="A34:G34"/>
    <mergeCell ref="A4:A5"/>
    <mergeCell ref="B4:D4"/>
    <mergeCell ref="E4:G4"/>
    <mergeCell ref="A35:G35"/>
    <mergeCell ref="A32:G32"/>
  </mergeCells>
  <pageMargins left="0.7" right="0.7" top="0.75" bottom="0.75" header="0.3" footer="0.3"/>
  <pageSetup orientation="portrait"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tabColor rgb="FFFF0000"/>
  </sheetPr>
  <dimension ref="A1:Q49"/>
  <sheetViews>
    <sheetView zoomScaleNormal="100" workbookViewId="0">
      <pane ySplit="5" topLeftCell="A16" activePane="bottomLeft" state="frozen"/>
      <selection activeCell="D53" sqref="D53"/>
      <selection pane="bottomLeft" activeCell="J31" sqref="J31:J32"/>
    </sheetView>
  </sheetViews>
  <sheetFormatPr defaultColWidth="9.42578125" defaultRowHeight="15"/>
  <cols>
    <col min="1" max="1" width="7.42578125" style="1" bestFit="1" customWidth="1"/>
    <col min="2" max="5" width="13.5703125" style="1" bestFit="1" customWidth="1"/>
    <col min="6" max="16384" width="9.42578125" style="1"/>
  </cols>
  <sheetData>
    <row r="1" spans="1:9" s="2" customFormat="1" ht="17.100000000000001" customHeight="1">
      <c r="A1" s="116"/>
    </row>
    <row r="2" spans="1:9" s="2" customFormat="1" ht="17.100000000000001" customHeight="1">
      <c r="A2" s="2" t="s">
        <v>2127</v>
      </c>
    </row>
    <row r="3" spans="1:9" ht="15" customHeight="1"/>
    <row r="4" spans="1:9">
      <c r="A4" s="989" t="s">
        <v>184</v>
      </c>
      <c r="B4" s="1004" t="s">
        <v>5</v>
      </c>
      <c r="C4" s="1006"/>
      <c r="D4" s="1004" t="s">
        <v>6</v>
      </c>
      <c r="E4" s="1006"/>
    </row>
    <row r="5" spans="1:9" ht="39">
      <c r="A5" s="991"/>
      <c r="B5" s="931" t="s">
        <v>568</v>
      </c>
      <c r="C5" s="931" t="s">
        <v>548</v>
      </c>
      <c r="D5" s="931" t="s">
        <v>568</v>
      </c>
      <c r="E5" s="931" t="s">
        <v>548</v>
      </c>
      <c r="I5" s="308"/>
    </row>
    <row r="6" spans="1:9">
      <c r="A6" s="312">
        <v>1984</v>
      </c>
      <c r="B6" s="123">
        <v>24.904</v>
      </c>
      <c r="C6" s="123">
        <v>335.3747183487643</v>
      </c>
      <c r="D6" s="123">
        <v>19.873000000000001</v>
      </c>
      <c r="E6" s="123">
        <v>203.89414423458348</v>
      </c>
    </row>
    <row r="7" spans="1:9">
      <c r="A7" s="312">
        <v>1985</v>
      </c>
      <c r="B7" s="123">
        <v>25.535</v>
      </c>
      <c r="C7" s="123">
        <v>338.32439643404302</v>
      </c>
      <c r="D7" s="123">
        <v>20.798999999999999</v>
      </c>
      <c r="E7" s="123">
        <v>207.89338034936426</v>
      </c>
    </row>
    <row r="8" spans="1:9">
      <c r="A8" s="312">
        <v>1986</v>
      </c>
      <c r="B8" s="123">
        <v>26.184000000000001</v>
      </c>
      <c r="C8" s="123">
        <v>336.75543707650752</v>
      </c>
      <c r="D8" s="123">
        <v>21.265000000000001</v>
      </c>
      <c r="E8" s="123">
        <v>207.09604218956059</v>
      </c>
    </row>
    <row r="9" spans="1:9">
      <c r="A9" s="312">
        <v>1987</v>
      </c>
      <c r="B9" s="123">
        <v>26.757999999999999</v>
      </c>
      <c r="C9" s="123">
        <v>335.92945109900813</v>
      </c>
      <c r="D9" s="123">
        <v>21.859000000000002</v>
      </c>
      <c r="E9" s="123">
        <v>207.11830657435803</v>
      </c>
    </row>
    <row r="10" spans="1:9">
      <c r="A10" s="312">
        <v>1988</v>
      </c>
      <c r="B10" s="123">
        <v>28.1</v>
      </c>
      <c r="C10" s="123">
        <v>345.82953787459536</v>
      </c>
      <c r="D10" s="123">
        <v>22.649000000000001</v>
      </c>
      <c r="E10" s="123">
        <v>208.41354207863364</v>
      </c>
    </row>
    <row r="11" spans="1:9">
      <c r="A11" s="312">
        <v>1989</v>
      </c>
      <c r="B11" s="123">
        <v>28.347000000000001</v>
      </c>
      <c r="C11" s="123">
        <v>338.84420134840826</v>
      </c>
      <c r="D11" s="123">
        <v>22.957000000000001</v>
      </c>
      <c r="E11" s="123">
        <v>205.34205382289758</v>
      </c>
    </row>
    <row r="12" spans="1:9">
      <c r="A12" s="312">
        <v>1990</v>
      </c>
      <c r="B12" s="123">
        <v>28.867000000000001</v>
      </c>
      <c r="C12" s="123">
        <v>333.39289189842873</v>
      </c>
      <c r="D12" s="123">
        <v>23.562000000000001</v>
      </c>
      <c r="E12" s="123">
        <v>205.25533989914072</v>
      </c>
    </row>
    <row r="13" spans="1:9">
      <c r="A13" s="312">
        <v>1991</v>
      </c>
      <c r="B13" s="123">
        <v>29.67</v>
      </c>
      <c r="C13" s="123">
        <v>336.46442254931299</v>
      </c>
      <c r="D13" s="123">
        <v>24.295999999999999</v>
      </c>
      <c r="E13" s="123">
        <v>206.24096310981744</v>
      </c>
      <c r="G13" s="12"/>
    </row>
    <row r="14" spans="1:9">
      <c r="A14" s="312">
        <v>1992</v>
      </c>
      <c r="B14" s="123">
        <v>30.053999999999998</v>
      </c>
      <c r="C14" s="123">
        <v>332.9976531049353</v>
      </c>
      <c r="D14" s="123">
        <v>24.786999999999999</v>
      </c>
      <c r="E14" s="123">
        <v>205.58902433935694</v>
      </c>
      <c r="G14" s="12"/>
    </row>
    <row r="15" spans="1:9">
      <c r="A15" s="312">
        <v>1993</v>
      </c>
      <c r="B15" s="123">
        <v>30.483000000000001</v>
      </c>
      <c r="C15" s="123">
        <v>329.98487469196556</v>
      </c>
      <c r="D15" s="123">
        <v>25.712</v>
      </c>
      <c r="E15" s="123">
        <v>207.37509137902387</v>
      </c>
    </row>
    <row r="16" spans="1:9">
      <c r="A16" s="312">
        <v>1994</v>
      </c>
      <c r="B16" s="123">
        <v>31.015999999999998</v>
      </c>
      <c r="C16" s="123">
        <v>329.07321638942852</v>
      </c>
      <c r="D16" s="123">
        <v>26.31</v>
      </c>
      <c r="E16" s="123">
        <v>208.5823004280783</v>
      </c>
    </row>
    <row r="17" spans="1:17">
      <c r="A17" s="312">
        <v>1995</v>
      </c>
      <c r="B17" s="123">
        <v>31.33</v>
      </c>
      <c r="C17" s="123">
        <v>325.51979056654312</v>
      </c>
      <c r="D17" s="123">
        <v>26.475000000000001</v>
      </c>
      <c r="E17" s="123">
        <v>204.46905370802432</v>
      </c>
    </row>
    <row r="18" spans="1:17">
      <c r="A18" s="312">
        <v>1996</v>
      </c>
      <c r="B18" s="123">
        <v>31.657</v>
      </c>
      <c r="C18" s="123">
        <v>322.34140372645339</v>
      </c>
      <c r="D18" s="123">
        <v>27.587</v>
      </c>
      <c r="E18" s="123">
        <v>208.16589023428864</v>
      </c>
      <c r="O18" s="331"/>
      <c r="P18" s="331"/>
    </row>
    <row r="19" spans="1:17">
      <c r="A19" s="312">
        <v>1997</v>
      </c>
      <c r="B19" s="123">
        <v>31.553000000000001</v>
      </c>
      <c r="C19" s="123">
        <v>313.66906003509939</v>
      </c>
      <c r="D19" s="123">
        <v>27.143999999999998</v>
      </c>
      <c r="E19" s="123">
        <v>200.27264197215928</v>
      </c>
    </row>
    <row r="20" spans="1:17">
      <c r="A20" s="312">
        <v>1998</v>
      </c>
      <c r="B20" s="123">
        <v>32.396000000000001</v>
      </c>
      <c r="C20" s="123">
        <v>314.21791321095793</v>
      </c>
      <c r="D20" s="123">
        <v>28.204999999999998</v>
      </c>
      <c r="E20" s="123">
        <v>203.3999188767547</v>
      </c>
    </row>
    <row r="21" spans="1:17">
      <c r="A21" s="312">
        <v>1999</v>
      </c>
      <c r="B21" s="123">
        <v>33.027000000000001</v>
      </c>
      <c r="C21" s="123">
        <v>312.75580561493524</v>
      </c>
      <c r="D21" s="123">
        <v>28.626000000000001</v>
      </c>
      <c r="E21" s="123">
        <v>201.72570783979239</v>
      </c>
      <c r="O21" s="331"/>
      <c r="P21" s="331"/>
    </row>
    <row r="22" spans="1:17">
      <c r="A22" s="312">
        <v>2000</v>
      </c>
      <c r="B22" s="123">
        <v>33.357999999999997</v>
      </c>
      <c r="C22" s="123">
        <v>308.80272384042479</v>
      </c>
      <c r="D22" s="123">
        <v>29.312000000000001</v>
      </c>
      <c r="E22" s="123">
        <v>201.90295109347375</v>
      </c>
    </row>
    <row r="23" spans="1:17">
      <c r="A23" s="312">
        <v>2001</v>
      </c>
      <c r="B23" s="123">
        <v>34.023000000000003</v>
      </c>
      <c r="C23" s="123">
        <v>307.66083000557455</v>
      </c>
      <c r="D23" s="123">
        <v>29.751000000000001</v>
      </c>
      <c r="E23" s="123">
        <v>199.64034127834972</v>
      </c>
      <c r="G23" s="155"/>
      <c r="H23" s="155"/>
      <c r="I23" s="155"/>
      <c r="J23" s="155"/>
      <c r="K23" s="155"/>
      <c r="L23" s="155"/>
      <c r="M23" s="155"/>
      <c r="N23" s="155"/>
      <c r="O23" s="155"/>
      <c r="P23" s="155"/>
      <c r="Q23" s="155"/>
    </row>
    <row r="24" spans="1:17">
      <c r="A24" s="312">
        <v>2002</v>
      </c>
      <c r="B24" s="123">
        <v>34.414999999999999</v>
      </c>
      <c r="C24" s="123">
        <v>302.78725236434326</v>
      </c>
      <c r="D24" s="123">
        <v>30.687000000000001</v>
      </c>
      <c r="E24" s="123">
        <v>201.31367912613112</v>
      </c>
      <c r="G24" s="155"/>
      <c r="H24" s="155"/>
      <c r="I24" s="155"/>
      <c r="J24" s="155"/>
      <c r="K24" s="155"/>
      <c r="L24" s="155"/>
      <c r="M24" s="155"/>
      <c r="N24" s="155"/>
      <c r="O24" s="155"/>
      <c r="P24" s="155"/>
      <c r="Q24" s="155"/>
    </row>
    <row r="25" spans="1:17">
      <c r="A25" s="312">
        <v>2003</v>
      </c>
      <c r="B25" s="123">
        <v>34.701000000000001</v>
      </c>
      <c r="C25" s="123">
        <v>295.76668502534312</v>
      </c>
      <c r="D25" s="123">
        <v>31.289000000000001</v>
      </c>
      <c r="E25" s="123">
        <v>200.3107581073514</v>
      </c>
      <c r="G25" s="155"/>
      <c r="H25" s="1095"/>
      <c r="I25" s="1096"/>
      <c r="J25" s="1096"/>
      <c r="K25" s="1098"/>
      <c r="L25" s="1098"/>
      <c r="M25" s="1098"/>
      <c r="N25" s="155"/>
      <c r="O25" s="155"/>
      <c r="P25" s="155"/>
      <c r="Q25" s="155"/>
    </row>
    <row r="26" spans="1:17">
      <c r="A26" s="312">
        <v>2004</v>
      </c>
      <c r="B26" s="123">
        <v>35.155999999999999</v>
      </c>
      <c r="C26" s="123">
        <v>290.89447070278993</v>
      </c>
      <c r="D26" s="123">
        <v>31.791</v>
      </c>
      <c r="E26" s="123">
        <v>198.58790206924689</v>
      </c>
      <c r="G26" s="155"/>
      <c r="H26" s="1095"/>
      <c r="I26" s="1096"/>
      <c r="J26" s="1096"/>
      <c r="K26" s="1098"/>
      <c r="L26" s="1098"/>
      <c r="M26" s="1098"/>
      <c r="N26" s="155"/>
      <c r="O26" s="155"/>
      <c r="P26" s="155"/>
      <c r="Q26" s="155"/>
    </row>
    <row r="27" spans="1:17">
      <c r="A27" s="312">
        <v>2005</v>
      </c>
      <c r="B27" s="123">
        <v>35.481000000000002</v>
      </c>
      <c r="C27" s="123">
        <v>285.3424742177786</v>
      </c>
      <c r="D27" s="123">
        <v>31.861999999999998</v>
      </c>
      <c r="E27" s="123">
        <v>194.12893019142552</v>
      </c>
      <c r="G27" s="155"/>
      <c r="H27" s="156"/>
      <c r="I27" s="157"/>
      <c r="J27" s="157"/>
      <c r="K27" s="158"/>
      <c r="L27" s="159"/>
      <c r="M27" s="160"/>
      <c r="N27" s="155"/>
      <c r="O27" s="155"/>
      <c r="P27" s="155"/>
      <c r="Q27" s="155"/>
    </row>
    <row r="28" spans="1:17">
      <c r="A28" s="312">
        <v>2006</v>
      </c>
      <c r="B28" s="123">
        <v>35.622999999999998</v>
      </c>
      <c r="C28" s="123">
        <v>278.23182830074308</v>
      </c>
      <c r="D28" s="123">
        <v>32.182000000000002</v>
      </c>
      <c r="E28" s="123">
        <v>191.19448305294884</v>
      </c>
      <c r="G28" s="155"/>
      <c r="H28" s="156"/>
      <c r="I28" s="157"/>
      <c r="J28" s="157"/>
      <c r="K28" s="158"/>
      <c r="L28" s="159"/>
      <c r="M28" s="160"/>
      <c r="N28" s="155"/>
      <c r="O28" s="155"/>
      <c r="P28" s="155"/>
      <c r="Q28" s="155"/>
    </row>
    <row r="29" spans="1:17">
      <c r="A29" s="312">
        <v>2007</v>
      </c>
      <c r="B29" s="123">
        <v>36.569000000000003</v>
      </c>
      <c r="C29" s="123">
        <v>275.94920335054934</v>
      </c>
      <c r="D29" s="123">
        <v>33.026000000000003</v>
      </c>
      <c r="E29" s="123">
        <v>191.18443615230615</v>
      </c>
      <c r="G29" s="155"/>
      <c r="H29" s="156"/>
      <c r="I29" s="157"/>
      <c r="J29" s="157"/>
      <c r="K29" s="158"/>
      <c r="L29" s="159"/>
      <c r="M29" s="161"/>
      <c r="N29" s="155"/>
      <c r="O29" s="155"/>
      <c r="P29" s="155"/>
      <c r="Q29" s="155"/>
    </row>
    <row r="30" spans="1:17">
      <c r="A30" s="312">
        <v>2008</v>
      </c>
      <c r="B30" s="123">
        <v>37.076999999999998</v>
      </c>
      <c r="C30" s="123">
        <v>272.53769637011692</v>
      </c>
      <c r="D30" s="123">
        <v>33.481000000000002</v>
      </c>
      <c r="E30" s="123">
        <v>189.24709283136633</v>
      </c>
      <c r="G30" s="155"/>
      <c r="H30" s="156"/>
      <c r="I30" s="157"/>
      <c r="J30" s="157"/>
      <c r="K30" s="158"/>
      <c r="L30" s="159"/>
      <c r="M30" s="160"/>
      <c r="N30" s="155"/>
      <c r="O30" s="155"/>
      <c r="P30" s="155"/>
      <c r="Q30" s="155"/>
    </row>
    <row r="31" spans="1:17">
      <c r="A31" s="312">
        <v>2009</v>
      </c>
      <c r="B31" s="123">
        <v>37.451999999999998</v>
      </c>
      <c r="C31" s="123">
        <v>266.79980246124973</v>
      </c>
      <c r="D31" s="123">
        <v>33.673000000000002</v>
      </c>
      <c r="E31" s="123">
        <v>185.46574027708573</v>
      </c>
      <c r="G31" s="155"/>
      <c r="H31" s="1095"/>
      <c r="I31" s="1096"/>
      <c r="J31" s="1096"/>
      <c r="K31" s="1098"/>
      <c r="L31" s="1098"/>
      <c r="M31" s="1098"/>
      <c r="N31" s="155"/>
      <c r="O31" s="155"/>
      <c r="P31" s="155"/>
      <c r="Q31" s="155"/>
    </row>
    <row r="32" spans="1:17">
      <c r="A32" s="312">
        <v>2010</v>
      </c>
      <c r="B32" s="123">
        <v>37.542000000000002</v>
      </c>
      <c r="C32" s="123">
        <v>259.3032513454632</v>
      </c>
      <c r="D32" s="123">
        <v>34.340000000000003</v>
      </c>
      <c r="E32" s="123">
        <v>184.17970624547547</v>
      </c>
      <c r="G32" s="155"/>
      <c r="H32" s="1095"/>
      <c r="I32" s="1096"/>
      <c r="J32" s="1096"/>
      <c r="K32" s="1098"/>
      <c r="L32" s="1098"/>
      <c r="M32" s="1098"/>
      <c r="N32" s="155"/>
      <c r="O32" s="155"/>
      <c r="P32" s="155"/>
      <c r="Q32" s="155"/>
    </row>
    <row r="33" spans="1:17">
      <c r="A33" s="312">
        <v>2011</v>
      </c>
      <c r="B33" s="123">
        <v>38.142000000000003</v>
      </c>
      <c r="C33" s="123">
        <v>255.54538706283049</v>
      </c>
      <c r="D33" s="123">
        <v>34.594000000000001</v>
      </c>
      <c r="E33" s="123">
        <v>181.25913690510993</v>
      </c>
      <c r="G33" s="155"/>
      <c r="H33" s="156"/>
      <c r="I33" s="157"/>
      <c r="J33" s="157"/>
      <c r="K33" s="158"/>
      <c r="L33" s="159"/>
      <c r="M33" s="160"/>
      <c r="N33" s="155"/>
      <c r="O33" s="155"/>
      <c r="P33" s="155"/>
      <c r="Q33" s="155"/>
    </row>
    <row r="34" spans="1:17">
      <c r="A34" s="312">
        <v>2012</v>
      </c>
      <c r="B34" s="123">
        <v>39.08</v>
      </c>
      <c r="C34" s="123">
        <v>253.42890554522387</v>
      </c>
      <c r="D34" s="123">
        <v>35.280999999999999</v>
      </c>
      <c r="E34" s="123">
        <v>180.28593117310177</v>
      </c>
      <c r="G34" s="155"/>
      <c r="H34" s="156"/>
      <c r="I34" s="157"/>
      <c r="J34" s="157"/>
      <c r="K34" s="158"/>
      <c r="L34" s="159"/>
      <c r="M34" s="155"/>
      <c r="N34" s="155"/>
      <c r="O34" s="155"/>
      <c r="P34" s="155"/>
      <c r="Q34" s="155"/>
    </row>
    <row r="35" spans="1:17">
      <c r="A35" s="312">
        <v>2013</v>
      </c>
      <c r="B35" s="123">
        <v>39.384</v>
      </c>
      <c r="C35" s="123">
        <v>246.96677222931257</v>
      </c>
      <c r="D35" s="123">
        <v>35.728000000000002</v>
      </c>
      <c r="E35" s="123">
        <v>177.99714177740583</v>
      </c>
      <c r="G35" s="155"/>
      <c r="H35" s="156"/>
      <c r="I35" s="157"/>
      <c r="J35" s="157"/>
      <c r="K35" s="158"/>
      <c r="L35" s="159"/>
      <c r="M35" s="160"/>
      <c r="N35" s="155"/>
      <c r="O35" s="155"/>
      <c r="P35" s="155"/>
      <c r="Q35" s="155"/>
    </row>
    <row r="36" spans="1:17">
      <c r="A36" s="312">
        <v>2014</v>
      </c>
      <c r="B36" s="123">
        <v>40.720999999999997</v>
      </c>
      <c r="C36" s="123">
        <v>247.44228759830295</v>
      </c>
      <c r="D36" s="123">
        <v>36.338000000000001</v>
      </c>
      <c r="E36" s="123">
        <v>176.69687620917307</v>
      </c>
      <c r="G36" s="155"/>
      <c r="H36" s="156"/>
      <c r="I36" s="157"/>
      <c r="J36" s="157"/>
      <c r="K36" s="158"/>
      <c r="L36" s="159"/>
      <c r="M36" s="160"/>
      <c r="N36" s="155"/>
      <c r="O36" s="155"/>
      <c r="P36" s="155"/>
      <c r="Q36" s="155"/>
    </row>
    <row r="37" spans="1:17">
      <c r="A37" s="312">
        <v>2015</v>
      </c>
      <c r="B37" s="123">
        <v>40.409999999999997</v>
      </c>
      <c r="C37" s="123">
        <v>238.56955652711747</v>
      </c>
      <c r="D37" s="123">
        <v>36.643999999999998</v>
      </c>
      <c r="E37" s="123">
        <v>174.46604486383032</v>
      </c>
      <c r="G37" s="155"/>
      <c r="H37" s="155"/>
      <c r="I37" s="155"/>
      <c r="J37" s="155"/>
      <c r="K37" s="155"/>
      <c r="L37" s="155"/>
      <c r="M37" s="155"/>
      <c r="N37" s="155"/>
      <c r="O37" s="155"/>
      <c r="P37" s="155"/>
      <c r="Q37" s="155"/>
    </row>
    <row r="38" spans="1:17">
      <c r="A38" s="312">
        <v>2016</v>
      </c>
      <c r="B38" s="123">
        <v>41.447000000000003</v>
      </c>
      <c r="C38" s="123">
        <v>236.861364905941</v>
      </c>
      <c r="D38" s="123">
        <v>37.637</v>
      </c>
      <c r="E38" s="123">
        <v>174.3840606482637</v>
      </c>
    </row>
    <row r="39" spans="1:17">
      <c r="A39" s="312">
        <v>2017</v>
      </c>
      <c r="B39" s="123">
        <v>42.2</v>
      </c>
      <c r="C39" s="123">
        <v>233.26579853950699</v>
      </c>
      <c r="D39" s="123">
        <v>37.706000000000003</v>
      </c>
      <c r="E39" s="123">
        <v>169.92382834331025</v>
      </c>
      <c r="H39" s="29"/>
    </row>
    <row r="40" spans="1:17">
      <c r="A40" s="312">
        <v>2018</v>
      </c>
      <c r="B40" s="123">
        <v>42.142000000000003</v>
      </c>
      <c r="C40" s="123">
        <v>225.19156679062044</v>
      </c>
      <c r="D40" s="123">
        <v>37.466000000000001</v>
      </c>
      <c r="E40" s="123">
        <v>164.2379773857069</v>
      </c>
    </row>
    <row r="41" spans="1:17">
      <c r="A41" s="312">
        <v>2019</v>
      </c>
      <c r="B41" s="123">
        <v>42.884999999999998</v>
      </c>
      <c r="C41" s="123">
        <v>221.6717311317914</v>
      </c>
      <c r="D41" s="123">
        <v>37.329000000000001</v>
      </c>
      <c r="E41" s="123">
        <v>159.39279514429597</v>
      </c>
    </row>
    <row r="42" spans="1:17">
      <c r="A42" s="312">
        <v>2020</v>
      </c>
      <c r="B42" s="123">
        <v>42.892000000000003</v>
      </c>
      <c r="C42" s="123">
        <v>214.82595169638702</v>
      </c>
      <c r="D42" s="123">
        <v>38.139000000000003</v>
      </c>
      <c r="E42" s="123">
        <v>158.72517321690083</v>
      </c>
    </row>
    <row r="43" spans="1:17">
      <c r="A43" s="487">
        <v>2021</v>
      </c>
      <c r="B43" s="476">
        <v>44.7</v>
      </c>
      <c r="C43" s="476">
        <v>217.6392348772149</v>
      </c>
      <c r="D43" s="476">
        <v>39</v>
      </c>
      <c r="E43" s="476">
        <v>158.45631200747445</v>
      </c>
      <c r="F43" s="94" t="s">
        <v>187</v>
      </c>
    </row>
    <row r="44" spans="1:17">
      <c r="A44" s="487">
        <v>2022</v>
      </c>
      <c r="B44" s="476">
        <v>45.6</v>
      </c>
      <c r="C44" s="476">
        <v>215.04364907144361</v>
      </c>
      <c r="D44" s="476">
        <v>39.6</v>
      </c>
      <c r="E44" s="476">
        <v>156.49598915889425</v>
      </c>
      <c r="F44" s="505"/>
    </row>
    <row r="45" spans="1:17">
      <c r="A45" s="487">
        <v>2023</v>
      </c>
      <c r="B45" s="476">
        <v>46.5</v>
      </c>
      <c r="C45" s="476">
        <v>212.32461734206265</v>
      </c>
      <c r="D45" s="476">
        <v>40.200000000000003</v>
      </c>
      <c r="E45" s="476">
        <v>154.63849736167535</v>
      </c>
      <c r="F45" s="505"/>
    </row>
    <row r="46" spans="1:17" ht="43.5" customHeight="1">
      <c r="A46" s="1097" t="s">
        <v>569</v>
      </c>
      <c r="B46" s="1097"/>
      <c r="C46" s="1097"/>
      <c r="D46" s="1097"/>
      <c r="E46" s="1097"/>
      <c r="F46" s="1097"/>
    </row>
    <row r="47" spans="1:17" s="162" customFormat="1" ht="29.1" customHeight="1">
      <c r="A47" s="1097" t="s">
        <v>570</v>
      </c>
      <c r="B47" s="1097"/>
      <c r="C47" s="1097"/>
      <c r="D47" s="1097"/>
      <c r="E47" s="1097"/>
      <c r="F47" s="1097"/>
      <c r="G47" s="1099"/>
      <c r="H47" s="1099"/>
      <c r="I47" s="1099"/>
      <c r="J47" s="1099"/>
      <c r="K47" s="1099"/>
      <c r="L47" s="1099"/>
    </row>
    <row r="48" spans="1:17">
      <c r="A48" s="1009" t="s">
        <v>532</v>
      </c>
      <c r="B48" s="1009"/>
      <c r="C48" s="1009"/>
      <c r="D48" s="1009"/>
      <c r="E48" s="1009"/>
    </row>
    <row r="49" spans="1:1">
      <c r="A49" s="21" t="s">
        <v>528</v>
      </c>
    </row>
  </sheetData>
  <mergeCells count="19">
    <mergeCell ref="A47:F47"/>
    <mergeCell ref="A48:E48"/>
    <mergeCell ref="K25:K26"/>
    <mergeCell ref="L25:L26"/>
    <mergeCell ref="M25:M26"/>
    <mergeCell ref="H31:H32"/>
    <mergeCell ref="I31:I32"/>
    <mergeCell ref="J31:J32"/>
    <mergeCell ref="K31:K32"/>
    <mergeCell ref="L31:L32"/>
    <mergeCell ref="M31:M32"/>
    <mergeCell ref="J25:J26"/>
    <mergeCell ref="G47:L47"/>
    <mergeCell ref="A46:F46"/>
    <mergeCell ref="A4:A5"/>
    <mergeCell ref="B4:C4"/>
    <mergeCell ref="D4:E4"/>
    <mergeCell ref="H25:H26"/>
    <mergeCell ref="I25:I26"/>
  </mergeCells>
  <pageMargins left="0.75" right="0.75" top="1" bottom="1" header="0.5" footer="0.5"/>
  <pageSetup orientation="portrait"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tabColor rgb="FFFF0000"/>
  </sheetPr>
  <dimension ref="A1:T223"/>
  <sheetViews>
    <sheetView zoomScaleNormal="100" workbookViewId="0">
      <selection activeCell="P20" sqref="P20"/>
    </sheetView>
  </sheetViews>
  <sheetFormatPr defaultColWidth="9.42578125" defaultRowHeight="15"/>
  <cols>
    <col min="1" max="1" width="26.5703125" style="165" customWidth="1"/>
    <col min="2" max="2" width="14.5703125" style="18" customWidth="1"/>
    <col min="3" max="3" width="18.5703125" style="18" customWidth="1"/>
    <col min="4" max="4" width="19.5703125" style="18" customWidth="1"/>
    <col min="5" max="5" width="14.5703125" style="18" customWidth="1"/>
    <col min="6" max="6" width="18.5703125" style="18" customWidth="1"/>
    <col min="7" max="7" width="19.5703125" style="18" customWidth="1"/>
    <col min="8" max="8" width="14.5703125" style="18" customWidth="1"/>
    <col min="9" max="9" width="18.5703125" style="18" customWidth="1"/>
    <col min="10" max="10" width="19.5703125" style="18" customWidth="1"/>
    <col min="11" max="16384" width="9.42578125" style="163"/>
  </cols>
  <sheetData>
    <row r="1" spans="1:20" ht="15.75">
      <c r="A1" s="323"/>
    </row>
    <row r="2" spans="1:20" s="2" customFormat="1" ht="15" customHeight="1">
      <c r="A2" s="163" t="s">
        <v>571</v>
      </c>
      <c r="B2" s="18"/>
      <c r="C2" s="18"/>
      <c r="D2" s="18"/>
      <c r="E2" s="18"/>
      <c r="F2" s="164"/>
      <c r="G2" s="164"/>
      <c r="H2" s="164"/>
      <c r="I2" s="164"/>
      <c r="J2" s="18"/>
      <c r="K2" s="163"/>
      <c r="L2" s="163"/>
      <c r="M2" s="163"/>
      <c r="N2" s="163"/>
      <c r="O2" s="163"/>
      <c r="P2" s="163"/>
      <c r="Q2" s="163"/>
      <c r="R2" s="163"/>
      <c r="S2" s="163"/>
      <c r="T2" s="163"/>
    </row>
    <row r="3" spans="1:20" ht="15" customHeight="1"/>
    <row r="4" spans="1:20" s="166" customFormat="1" ht="15" customHeight="1">
      <c r="A4" s="941"/>
      <c r="B4" s="1102" t="s">
        <v>572</v>
      </c>
      <c r="C4" s="1103"/>
      <c r="D4" s="1104"/>
      <c r="E4" s="1102" t="s">
        <v>5</v>
      </c>
      <c r="F4" s="1103"/>
      <c r="G4" s="1104"/>
      <c r="H4" s="1103" t="s">
        <v>6</v>
      </c>
      <c r="I4" s="1103"/>
      <c r="J4" s="1104"/>
      <c r="K4" s="163"/>
      <c r="L4" s="163"/>
      <c r="M4" s="163"/>
      <c r="N4" s="163"/>
      <c r="O4" s="163"/>
      <c r="P4" s="163"/>
      <c r="Q4" s="163"/>
      <c r="R4" s="163"/>
      <c r="S4" s="163"/>
      <c r="T4" s="163"/>
    </row>
    <row r="5" spans="1:20" ht="30" customHeight="1">
      <c r="A5" s="942" t="s">
        <v>195</v>
      </c>
      <c r="B5" s="943" t="s">
        <v>196</v>
      </c>
      <c r="C5" s="944" t="s">
        <v>573</v>
      </c>
      <c r="D5" s="945" t="s">
        <v>574</v>
      </c>
      <c r="E5" s="943" t="s">
        <v>196</v>
      </c>
      <c r="F5" s="944" t="s">
        <v>573</v>
      </c>
      <c r="G5" s="945" t="s">
        <v>574</v>
      </c>
      <c r="H5" s="943" t="s">
        <v>196</v>
      </c>
      <c r="I5" s="944" t="s">
        <v>573</v>
      </c>
      <c r="J5" s="945" t="s">
        <v>574</v>
      </c>
    </row>
    <row r="6" spans="1:20" ht="15" customHeight="1">
      <c r="A6" s="236" t="s">
        <v>486</v>
      </c>
      <c r="B6" s="237" t="s">
        <v>203</v>
      </c>
      <c r="C6" s="268" t="s">
        <v>378</v>
      </c>
      <c r="D6" s="1105" t="s">
        <v>575</v>
      </c>
      <c r="E6" s="268" t="s">
        <v>576</v>
      </c>
      <c r="F6" s="268" t="s">
        <v>577</v>
      </c>
      <c r="G6" s="1105" t="s">
        <v>578</v>
      </c>
      <c r="H6" s="237" t="s">
        <v>353</v>
      </c>
      <c r="I6" s="268" t="s">
        <v>252</v>
      </c>
      <c r="J6" s="1105" t="s">
        <v>579</v>
      </c>
      <c r="L6" s="12"/>
    </row>
    <row r="7" spans="1:20" ht="15" customHeight="1">
      <c r="A7" s="238"/>
      <c r="B7" s="239" t="s">
        <v>580</v>
      </c>
      <c r="C7" s="240" t="s">
        <v>277</v>
      </c>
      <c r="D7" s="1106"/>
      <c r="E7" s="240" t="s">
        <v>581</v>
      </c>
      <c r="F7" s="240" t="s">
        <v>582</v>
      </c>
      <c r="G7" s="1106"/>
      <c r="H7" s="239" t="s">
        <v>583</v>
      </c>
      <c r="I7" s="240" t="s">
        <v>584</v>
      </c>
      <c r="J7" s="1106"/>
      <c r="L7" s="12"/>
    </row>
    <row r="8" spans="1:20" ht="15" customHeight="1">
      <c r="A8" s="238"/>
      <c r="B8" s="239" t="s">
        <v>583</v>
      </c>
      <c r="C8" s="240" t="s">
        <v>585</v>
      </c>
      <c r="D8" s="1106"/>
      <c r="E8" s="240" t="s">
        <v>586</v>
      </c>
      <c r="F8" s="240" t="s">
        <v>587</v>
      </c>
      <c r="G8" s="1106"/>
      <c r="H8" s="239" t="s">
        <v>588</v>
      </c>
      <c r="I8" s="240" t="s">
        <v>589</v>
      </c>
      <c r="J8" s="1106"/>
    </row>
    <row r="9" spans="1:20" ht="15" customHeight="1">
      <c r="A9" s="238"/>
      <c r="B9" s="239" t="s">
        <v>588</v>
      </c>
      <c r="C9" s="240" t="s">
        <v>590</v>
      </c>
      <c r="D9" s="1106"/>
      <c r="E9" s="241"/>
      <c r="F9" s="241"/>
      <c r="G9" s="1106"/>
      <c r="H9" s="239"/>
      <c r="I9" s="240"/>
      <c r="J9" s="1106"/>
    </row>
    <row r="10" spans="1:20" ht="15" customHeight="1">
      <c r="A10" s="242" t="s">
        <v>18</v>
      </c>
      <c r="B10" s="243" t="s">
        <v>203</v>
      </c>
      <c r="C10" s="244" t="s">
        <v>591</v>
      </c>
      <c r="D10" s="1101" t="s">
        <v>265</v>
      </c>
      <c r="E10" s="243" t="s">
        <v>203</v>
      </c>
      <c r="F10" s="244" t="s">
        <v>592</v>
      </c>
      <c r="G10" s="1101" t="s">
        <v>593</v>
      </c>
      <c r="H10" s="243" t="s">
        <v>314</v>
      </c>
      <c r="I10" s="244" t="s">
        <v>594</v>
      </c>
      <c r="J10" s="1101" t="s">
        <v>595</v>
      </c>
    </row>
    <row r="11" spans="1:20" ht="15" customHeight="1">
      <c r="A11" s="242"/>
      <c r="B11" s="243" t="s">
        <v>596</v>
      </c>
      <c r="C11" s="244" t="s">
        <v>597</v>
      </c>
      <c r="D11" s="1101"/>
      <c r="E11" s="243" t="s">
        <v>598</v>
      </c>
      <c r="F11" s="244" t="s">
        <v>599</v>
      </c>
      <c r="G11" s="1101"/>
      <c r="H11" s="243" t="s">
        <v>600</v>
      </c>
      <c r="I11" s="244" t="s">
        <v>601</v>
      </c>
      <c r="J11" s="1101"/>
    </row>
    <row r="12" spans="1:20" ht="15" customHeight="1">
      <c r="A12" s="242"/>
      <c r="B12" s="243" t="s">
        <v>602</v>
      </c>
      <c r="C12" s="244" t="s">
        <v>603</v>
      </c>
      <c r="D12" s="1101"/>
      <c r="E12" s="243" t="s">
        <v>604</v>
      </c>
      <c r="F12" s="244" t="s">
        <v>605</v>
      </c>
      <c r="G12" s="1101"/>
      <c r="H12" s="243" t="s">
        <v>606</v>
      </c>
      <c r="I12" s="244" t="s">
        <v>607</v>
      </c>
      <c r="J12" s="1101"/>
    </row>
    <row r="13" spans="1:20" ht="15" customHeight="1">
      <c r="A13" s="242"/>
      <c r="B13" s="243" t="s">
        <v>608</v>
      </c>
      <c r="C13" s="244" t="s">
        <v>609</v>
      </c>
      <c r="D13" s="1101"/>
      <c r="E13" s="244"/>
      <c r="F13" s="244"/>
      <c r="G13" s="1101"/>
      <c r="H13" s="243" t="s">
        <v>588</v>
      </c>
      <c r="I13" s="244" t="s">
        <v>610</v>
      </c>
      <c r="J13" s="1101"/>
    </row>
    <row r="14" spans="1:20" ht="15" customHeight="1">
      <c r="A14" s="245" t="s">
        <v>22</v>
      </c>
      <c r="B14" s="246" t="s">
        <v>341</v>
      </c>
      <c r="C14" s="247" t="s">
        <v>585</v>
      </c>
      <c r="D14" s="1100" t="s">
        <v>611</v>
      </c>
      <c r="E14" s="246" t="s">
        <v>341</v>
      </c>
      <c r="F14" s="247" t="s">
        <v>612</v>
      </c>
      <c r="G14" s="1100" t="s">
        <v>613</v>
      </c>
      <c r="H14" s="246" t="s">
        <v>614</v>
      </c>
      <c r="I14" s="247" t="s">
        <v>615</v>
      </c>
      <c r="J14" s="1100" t="s">
        <v>616</v>
      </c>
    </row>
    <row r="15" spans="1:20" ht="15" customHeight="1">
      <c r="A15" s="245"/>
      <c r="B15" s="246" t="s">
        <v>617</v>
      </c>
      <c r="C15" s="247" t="s">
        <v>342</v>
      </c>
      <c r="D15" s="1100"/>
      <c r="E15" s="246" t="s">
        <v>618</v>
      </c>
      <c r="F15" s="247" t="s">
        <v>619</v>
      </c>
      <c r="G15" s="1100"/>
      <c r="H15" s="246" t="s">
        <v>604</v>
      </c>
      <c r="I15" s="247" t="s">
        <v>620</v>
      </c>
      <c r="J15" s="1100"/>
    </row>
    <row r="16" spans="1:20" ht="15" customHeight="1">
      <c r="A16" s="245"/>
      <c r="B16" s="246" t="s">
        <v>588</v>
      </c>
      <c r="C16" s="247" t="s">
        <v>621</v>
      </c>
      <c r="D16" s="1100"/>
      <c r="E16" s="246"/>
      <c r="F16" s="247"/>
      <c r="G16" s="1100"/>
      <c r="H16" s="246"/>
      <c r="I16" s="247"/>
      <c r="J16" s="1100"/>
    </row>
    <row r="17" spans="1:20" ht="15" customHeight="1">
      <c r="A17" s="248" t="s">
        <v>29</v>
      </c>
      <c r="B17" s="243" t="s">
        <v>410</v>
      </c>
      <c r="C17" s="244" t="s">
        <v>622</v>
      </c>
      <c r="D17" s="1107" t="s">
        <v>623</v>
      </c>
      <c r="E17" s="243" t="s">
        <v>624</v>
      </c>
      <c r="F17" s="244" t="s">
        <v>625</v>
      </c>
      <c r="G17" s="1101" t="s">
        <v>218</v>
      </c>
      <c r="H17" s="243" t="s">
        <v>626</v>
      </c>
      <c r="I17" s="244" t="s">
        <v>627</v>
      </c>
      <c r="J17" s="1101" t="s">
        <v>627</v>
      </c>
    </row>
    <row r="18" spans="1:20" ht="15" customHeight="1">
      <c r="A18" s="248"/>
      <c r="B18" s="243" t="s">
        <v>628</v>
      </c>
      <c r="C18" s="244" t="s">
        <v>629</v>
      </c>
      <c r="D18" s="1107"/>
      <c r="E18" s="243" t="s">
        <v>630</v>
      </c>
      <c r="F18" s="244" t="s">
        <v>352</v>
      </c>
      <c r="G18" s="1101"/>
      <c r="H18" s="243"/>
      <c r="I18" s="244"/>
      <c r="J18" s="1101"/>
    </row>
    <row r="19" spans="1:20" s="166" customFormat="1" ht="15" customHeight="1">
      <c r="A19" s="249" t="s">
        <v>19</v>
      </c>
      <c r="B19" s="246" t="s">
        <v>631</v>
      </c>
      <c r="C19" s="247" t="s">
        <v>208</v>
      </c>
      <c r="D19" s="1100" t="s">
        <v>611</v>
      </c>
      <c r="E19" s="246" t="s">
        <v>626</v>
      </c>
      <c r="F19" s="247" t="s">
        <v>632</v>
      </c>
      <c r="G19" s="1100" t="s">
        <v>632</v>
      </c>
      <c r="H19" s="246" t="s">
        <v>631</v>
      </c>
      <c r="I19" s="247" t="s">
        <v>633</v>
      </c>
      <c r="J19" s="1100" t="s">
        <v>221</v>
      </c>
      <c r="K19" s="163"/>
      <c r="L19" s="163"/>
      <c r="M19" s="163"/>
      <c r="N19" s="163"/>
      <c r="O19" s="163"/>
      <c r="P19" s="163"/>
      <c r="Q19" s="163"/>
      <c r="R19" s="163"/>
      <c r="S19" s="163"/>
      <c r="T19" s="163"/>
    </row>
    <row r="20" spans="1:20" ht="15" customHeight="1">
      <c r="A20" s="249"/>
      <c r="B20" s="246" t="s">
        <v>634</v>
      </c>
      <c r="C20" s="247" t="s">
        <v>635</v>
      </c>
      <c r="D20" s="1100"/>
      <c r="E20" s="250"/>
      <c r="F20" s="250"/>
      <c r="G20" s="1100"/>
      <c r="H20" s="246" t="s">
        <v>636</v>
      </c>
      <c r="I20" s="247" t="s">
        <v>619</v>
      </c>
      <c r="J20" s="1100"/>
    </row>
    <row r="21" spans="1:20" ht="15" customHeight="1">
      <c r="A21" s="249"/>
      <c r="B21" s="246" t="s">
        <v>637</v>
      </c>
      <c r="C21" s="247" t="s">
        <v>638</v>
      </c>
      <c r="D21" s="1100"/>
      <c r="E21" s="250"/>
      <c r="F21" s="250"/>
      <c r="G21" s="1100"/>
      <c r="H21" s="246" t="s">
        <v>639</v>
      </c>
      <c r="I21" s="247" t="s">
        <v>640</v>
      </c>
      <c r="J21" s="1100"/>
    </row>
    <row r="22" spans="1:20" s="167" customFormat="1" ht="15" customHeight="1">
      <c r="A22" s="242" t="s">
        <v>20</v>
      </c>
      <c r="B22" s="251"/>
      <c r="C22" s="252"/>
      <c r="D22" s="253"/>
      <c r="E22" s="243" t="s">
        <v>631</v>
      </c>
      <c r="F22" s="244" t="s">
        <v>426</v>
      </c>
      <c r="G22" s="267" t="s">
        <v>641</v>
      </c>
      <c r="H22" s="251"/>
      <c r="I22" s="252"/>
      <c r="J22" s="253"/>
      <c r="K22" s="163"/>
      <c r="L22" s="163"/>
      <c r="M22" s="163"/>
      <c r="N22" s="163"/>
      <c r="O22" s="163"/>
      <c r="P22" s="163"/>
      <c r="Q22" s="163"/>
      <c r="R22" s="163"/>
      <c r="S22" s="163"/>
      <c r="T22" s="163"/>
    </row>
    <row r="23" spans="1:20" s="167" customFormat="1" ht="15" customHeight="1">
      <c r="A23" s="242"/>
      <c r="B23" s="251"/>
      <c r="C23" s="252"/>
      <c r="D23" s="253"/>
      <c r="E23" s="243" t="s">
        <v>634</v>
      </c>
      <c r="F23" s="244" t="s">
        <v>642</v>
      </c>
      <c r="G23" s="267" t="s">
        <v>62</v>
      </c>
      <c r="H23" s="251"/>
      <c r="I23" s="252"/>
      <c r="J23" s="253"/>
      <c r="K23" s="163"/>
      <c r="L23" s="163"/>
      <c r="M23" s="163"/>
      <c r="N23" s="163"/>
      <c r="O23" s="163"/>
      <c r="P23" s="163"/>
      <c r="Q23" s="163"/>
      <c r="R23" s="163"/>
      <c r="S23" s="163"/>
      <c r="T23" s="163"/>
    </row>
    <row r="24" spans="1:20" s="167" customFormat="1" ht="15" customHeight="1">
      <c r="A24" s="242"/>
      <c r="B24" s="251"/>
      <c r="C24" s="252"/>
      <c r="D24" s="253"/>
      <c r="E24" s="243" t="s">
        <v>637</v>
      </c>
      <c r="F24" s="244" t="s">
        <v>643</v>
      </c>
      <c r="G24" s="267" t="s">
        <v>62</v>
      </c>
      <c r="H24" s="251"/>
      <c r="I24" s="252"/>
      <c r="J24" s="253"/>
      <c r="K24" s="163"/>
      <c r="M24" s="163"/>
      <c r="N24" s="163"/>
      <c r="O24" s="163"/>
      <c r="P24" s="163"/>
      <c r="Q24" s="163"/>
      <c r="R24" s="163"/>
      <c r="S24" s="163"/>
      <c r="T24" s="163"/>
    </row>
    <row r="25" spans="1:20" ht="15" customHeight="1">
      <c r="A25" s="249" t="s">
        <v>510</v>
      </c>
      <c r="B25" s="246" t="s">
        <v>576</v>
      </c>
      <c r="C25" s="247" t="s">
        <v>644</v>
      </c>
      <c r="D25" s="1100" t="s">
        <v>645</v>
      </c>
      <c r="E25" s="246" t="s">
        <v>203</v>
      </c>
      <c r="F25" s="247" t="s">
        <v>646</v>
      </c>
      <c r="G25" s="1100" t="s">
        <v>647</v>
      </c>
      <c r="H25" s="246" t="s">
        <v>576</v>
      </c>
      <c r="I25" s="247" t="s">
        <v>648</v>
      </c>
      <c r="J25" s="1100" t="s">
        <v>649</v>
      </c>
    </row>
    <row r="26" spans="1:20" ht="15" customHeight="1">
      <c r="A26" s="249"/>
      <c r="B26" s="246" t="s">
        <v>650</v>
      </c>
      <c r="C26" s="247" t="s">
        <v>651</v>
      </c>
      <c r="D26" s="1100"/>
      <c r="E26" s="246" t="s">
        <v>652</v>
      </c>
      <c r="F26" s="247" t="s">
        <v>653</v>
      </c>
      <c r="G26" s="1100"/>
      <c r="H26" s="246" t="s">
        <v>650</v>
      </c>
      <c r="I26" s="247" t="s">
        <v>654</v>
      </c>
      <c r="J26" s="1100"/>
    </row>
    <row r="27" spans="1:20" ht="15" customHeight="1">
      <c r="A27" s="249"/>
      <c r="B27" s="246" t="s">
        <v>655</v>
      </c>
      <c r="C27" s="247" t="s">
        <v>656</v>
      </c>
      <c r="D27" s="1100"/>
      <c r="E27" s="246" t="s">
        <v>588</v>
      </c>
      <c r="F27" s="247" t="s">
        <v>657</v>
      </c>
      <c r="G27" s="1100"/>
      <c r="H27" s="246" t="s">
        <v>655</v>
      </c>
      <c r="I27" s="247" t="s">
        <v>658</v>
      </c>
      <c r="J27" s="1100"/>
    </row>
    <row r="28" spans="1:20" ht="15" customHeight="1">
      <c r="A28" s="245"/>
      <c r="B28" s="246" t="s">
        <v>303</v>
      </c>
      <c r="C28" s="247" t="s">
        <v>659</v>
      </c>
      <c r="D28" s="1100"/>
      <c r="E28" s="247"/>
      <c r="F28" s="247"/>
      <c r="G28" s="1100"/>
      <c r="H28" s="246" t="s">
        <v>303</v>
      </c>
      <c r="I28" s="247" t="s">
        <v>660</v>
      </c>
      <c r="J28" s="1100"/>
    </row>
    <row r="29" spans="1:20" ht="15" customHeight="1">
      <c r="A29" s="245"/>
      <c r="B29" s="246" t="s">
        <v>661</v>
      </c>
      <c r="C29" s="247" t="s">
        <v>662</v>
      </c>
      <c r="D29" s="1100"/>
      <c r="E29" s="247"/>
      <c r="F29" s="247"/>
      <c r="G29" s="1100"/>
      <c r="H29" s="246" t="s">
        <v>661</v>
      </c>
      <c r="I29" s="247" t="s">
        <v>663</v>
      </c>
      <c r="J29" s="1100"/>
    </row>
    <row r="30" spans="1:20" s="167" customFormat="1" ht="15" customHeight="1">
      <c r="A30" s="300" t="s">
        <v>31</v>
      </c>
      <c r="B30" s="243" t="s">
        <v>626</v>
      </c>
      <c r="C30" s="244" t="s">
        <v>664</v>
      </c>
      <c r="D30" s="267" t="s">
        <v>664</v>
      </c>
      <c r="E30" s="243" t="s">
        <v>626</v>
      </c>
      <c r="F30" s="244" t="s">
        <v>575</v>
      </c>
      <c r="G30" s="267" t="s">
        <v>575</v>
      </c>
      <c r="H30" s="243" t="s">
        <v>626</v>
      </c>
      <c r="I30" s="244" t="s">
        <v>575</v>
      </c>
      <c r="J30" s="267" t="s">
        <v>575</v>
      </c>
      <c r="K30" s="163"/>
      <c r="M30" s="163"/>
      <c r="N30" s="163"/>
      <c r="O30" s="163"/>
      <c r="P30" s="163"/>
      <c r="Q30" s="163"/>
      <c r="R30" s="163"/>
      <c r="S30" s="163"/>
      <c r="T30" s="163"/>
    </row>
    <row r="31" spans="1:20" ht="15" customHeight="1">
      <c r="A31" s="301" t="s">
        <v>24</v>
      </c>
      <c r="B31" s="246" t="s">
        <v>624</v>
      </c>
      <c r="C31" s="247" t="s">
        <v>665</v>
      </c>
      <c r="D31" s="1100" t="s">
        <v>437</v>
      </c>
      <c r="E31" s="246" t="s">
        <v>624</v>
      </c>
      <c r="F31" s="247" t="s">
        <v>666</v>
      </c>
      <c r="G31" s="1100" t="s">
        <v>381</v>
      </c>
      <c r="H31" s="246" t="s">
        <v>361</v>
      </c>
      <c r="I31" s="247" t="s">
        <v>667</v>
      </c>
      <c r="J31" s="1100" t="s">
        <v>668</v>
      </c>
    </row>
    <row r="32" spans="1:20" ht="15" customHeight="1">
      <c r="A32" s="301"/>
      <c r="B32" s="246" t="s">
        <v>669</v>
      </c>
      <c r="C32" s="247" t="s">
        <v>670</v>
      </c>
      <c r="D32" s="1100"/>
      <c r="E32" s="246" t="s">
        <v>669</v>
      </c>
      <c r="F32" s="247" t="s">
        <v>671</v>
      </c>
      <c r="G32" s="1100"/>
      <c r="H32" s="246" t="s">
        <v>672</v>
      </c>
      <c r="I32" s="247" t="s">
        <v>342</v>
      </c>
      <c r="J32" s="1100"/>
    </row>
    <row r="33" spans="1:10" ht="15" customHeight="1">
      <c r="A33" s="301"/>
      <c r="B33" s="246" t="s">
        <v>673</v>
      </c>
      <c r="C33" s="247" t="s">
        <v>674</v>
      </c>
      <c r="D33" s="1100"/>
      <c r="E33" s="246" t="s">
        <v>673</v>
      </c>
      <c r="F33" s="247" t="s">
        <v>675</v>
      </c>
      <c r="G33" s="1100"/>
      <c r="H33" s="246"/>
      <c r="I33" s="247"/>
      <c r="J33" s="1100"/>
    </row>
    <row r="34" spans="1:10" ht="15" customHeight="1">
      <c r="A34" s="242" t="s">
        <v>23</v>
      </c>
      <c r="B34" s="243" t="s">
        <v>676</v>
      </c>
      <c r="C34" s="244" t="s">
        <v>428</v>
      </c>
      <c r="D34" s="1101" t="s">
        <v>677</v>
      </c>
      <c r="E34" s="243" t="s">
        <v>676</v>
      </c>
      <c r="F34" s="244" t="s">
        <v>678</v>
      </c>
      <c r="G34" s="1101" t="s">
        <v>288</v>
      </c>
      <c r="H34" s="243" t="s">
        <v>626</v>
      </c>
      <c r="I34" s="244" t="s">
        <v>346</v>
      </c>
      <c r="J34" s="1101" t="s">
        <v>346</v>
      </c>
    </row>
    <row r="35" spans="1:10" ht="15" customHeight="1">
      <c r="A35" s="242"/>
      <c r="B35" s="243" t="s">
        <v>588</v>
      </c>
      <c r="C35" s="244" t="s">
        <v>679</v>
      </c>
      <c r="D35" s="1101"/>
      <c r="E35" s="243" t="s">
        <v>588</v>
      </c>
      <c r="F35" s="244" t="s">
        <v>680</v>
      </c>
      <c r="G35" s="1101"/>
      <c r="H35" s="243"/>
      <c r="I35" s="244"/>
      <c r="J35" s="1101"/>
    </row>
    <row r="36" spans="1:10" ht="15" customHeight="1">
      <c r="A36" s="249" t="s">
        <v>35</v>
      </c>
      <c r="B36" s="246" t="s">
        <v>391</v>
      </c>
      <c r="C36" s="247" t="s">
        <v>681</v>
      </c>
      <c r="D36" s="1100" t="s">
        <v>682</v>
      </c>
      <c r="E36" s="246" t="s">
        <v>416</v>
      </c>
      <c r="F36" s="247" t="s">
        <v>683</v>
      </c>
      <c r="G36" s="1100" t="s">
        <v>684</v>
      </c>
      <c r="H36" s="246" t="s">
        <v>394</v>
      </c>
      <c r="I36" s="247" t="s">
        <v>226</v>
      </c>
      <c r="J36" s="1100" t="s">
        <v>685</v>
      </c>
    </row>
    <row r="37" spans="1:10" ht="15" customHeight="1">
      <c r="A37" s="249"/>
      <c r="B37" s="246" t="s">
        <v>686</v>
      </c>
      <c r="C37" s="247" t="s">
        <v>687</v>
      </c>
      <c r="D37" s="1100"/>
      <c r="E37" s="246" t="s">
        <v>688</v>
      </c>
      <c r="F37" s="247" t="s">
        <v>689</v>
      </c>
      <c r="G37" s="1100"/>
      <c r="H37" s="246" t="s">
        <v>690</v>
      </c>
      <c r="I37" s="247" t="s">
        <v>691</v>
      </c>
      <c r="J37" s="1100"/>
    </row>
    <row r="38" spans="1:10" ht="15" customHeight="1">
      <c r="A38" s="249"/>
      <c r="B38" s="246" t="s">
        <v>604</v>
      </c>
      <c r="C38" s="247" t="s">
        <v>692</v>
      </c>
      <c r="D38" s="1100"/>
      <c r="E38" s="250"/>
      <c r="F38" s="250"/>
      <c r="G38" s="1100"/>
      <c r="H38" s="246" t="s">
        <v>604</v>
      </c>
      <c r="I38" s="247" t="s">
        <v>693</v>
      </c>
      <c r="J38" s="1100"/>
    </row>
    <row r="39" spans="1:10" ht="15" customHeight="1">
      <c r="A39" s="248" t="s">
        <v>37</v>
      </c>
      <c r="B39" s="243" t="s">
        <v>410</v>
      </c>
      <c r="C39" s="244" t="s">
        <v>694</v>
      </c>
      <c r="D39" s="1101" t="s">
        <v>695</v>
      </c>
      <c r="E39" s="243" t="s">
        <v>350</v>
      </c>
      <c r="F39" s="244" t="s">
        <v>696</v>
      </c>
      <c r="G39" s="1101" t="s">
        <v>697</v>
      </c>
      <c r="H39" s="243" t="s">
        <v>626</v>
      </c>
      <c r="I39" s="244" t="s">
        <v>698</v>
      </c>
      <c r="J39" s="1101" t="s">
        <v>698</v>
      </c>
    </row>
    <row r="40" spans="1:10" ht="15" customHeight="1">
      <c r="A40" s="248"/>
      <c r="B40" s="243" t="s">
        <v>628</v>
      </c>
      <c r="C40" s="244" t="s">
        <v>699</v>
      </c>
      <c r="D40" s="1101"/>
      <c r="E40" s="243" t="s">
        <v>586</v>
      </c>
      <c r="F40" s="244" t="s">
        <v>437</v>
      </c>
      <c r="G40" s="1101"/>
      <c r="H40" s="243"/>
      <c r="I40" s="244"/>
      <c r="J40" s="1101"/>
    </row>
    <row r="41" spans="1:10" ht="15" customHeight="1">
      <c r="A41" s="249" t="s">
        <v>28</v>
      </c>
      <c r="B41" s="246" t="s">
        <v>243</v>
      </c>
      <c r="C41" s="247" t="s">
        <v>700</v>
      </c>
      <c r="D41" s="1100" t="s">
        <v>701</v>
      </c>
      <c r="E41" s="246" t="s">
        <v>243</v>
      </c>
      <c r="F41" s="247" t="s">
        <v>702</v>
      </c>
      <c r="G41" s="1100" t="s">
        <v>703</v>
      </c>
      <c r="H41" s="246" t="s">
        <v>626</v>
      </c>
      <c r="I41" s="247" t="s">
        <v>704</v>
      </c>
      <c r="J41" s="1100" t="s">
        <v>704</v>
      </c>
    </row>
    <row r="42" spans="1:10" ht="15" customHeight="1">
      <c r="A42" s="249"/>
      <c r="B42" s="246" t="s">
        <v>705</v>
      </c>
      <c r="C42" s="247" t="s">
        <v>706</v>
      </c>
      <c r="D42" s="1100"/>
      <c r="E42" s="246" t="s">
        <v>705</v>
      </c>
      <c r="F42" s="247" t="s">
        <v>707</v>
      </c>
      <c r="G42" s="1100"/>
      <c r="H42" s="246"/>
      <c r="I42" s="247"/>
      <c r="J42" s="1100"/>
    </row>
    <row r="43" spans="1:10" ht="15" customHeight="1">
      <c r="A43" s="249"/>
      <c r="B43" s="246" t="s">
        <v>708</v>
      </c>
      <c r="C43" s="247" t="s">
        <v>709</v>
      </c>
      <c r="D43" s="1100"/>
      <c r="E43" s="246" t="s">
        <v>708</v>
      </c>
      <c r="F43" s="247" t="s">
        <v>710</v>
      </c>
      <c r="G43" s="1100"/>
      <c r="H43" s="246"/>
      <c r="I43" s="247"/>
      <c r="J43" s="1100"/>
    </row>
    <row r="44" spans="1:10" ht="15" customHeight="1">
      <c r="A44" s="242" t="s">
        <v>33</v>
      </c>
      <c r="B44" s="243" t="s">
        <v>711</v>
      </c>
      <c r="C44" s="244" t="s">
        <v>712</v>
      </c>
      <c r="D44" s="1101" t="s">
        <v>642</v>
      </c>
      <c r="E44" s="243" t="s">
        <v>462</v>
      </c>
      <c r="F44" s="244" t="s">
        <v>713</v>
      </c>
      <c r="G44" s="1101" t="s">
        <v>714</v>
      </c>
      <c r="H44" s="243" t="s">
        <v>626</v>
      </c>
      <c r="I44" s="244" t="s">
        <v>715</v>
      </c>
      <c r="J44" s="1101" t="s">
        <v>715</v>
      </c>
    </row>
    <row r="45" spans="1:10" ht="15" customHeight="1">
      <c r="A45" s="242"/>
      <c r="B45" s="243" t="s">
        <v>673</v>
      </c>
      <c r="C45" s="244" t="s">
        <v>716</v>
      </c>
      <c r="D45" s="1101"/>
      <c r="E45" s="243" t="s">
        <v>637</v>
      </c>
      <c r="F45" s="244" t="s">
        <v>717</v>
      </c>
      <c r="G45" s="1101"/>
      <c r="H45" s="243"/>
      <c r="I45" s="244"/>
      <c r="J45" s="1101"/>
    </row>
    <row r="46" spans="1:10" ht="15" customHeight="1">
      <c r="A46" s="249" t="s">
        <v>36</v>
      </c>
      <c r="B46" s="255"/>
      <c r="C46" s="250"/>
      <c r="D46" s="256"/>
      <c r="E46" s="246"/>
      <c r="F46" s="250"/>
      <c r="G46" s="256"/>
      <c r="H46" s="246" t="s">
        <v>626</v>
      </c>
      <c r="I46" s="247" t="s">
        <v>664</v>
      </c>
      <c r="J46" s="299" t="s">
        <v>664</v>
      </c>
    </row>
    <row r="47" spans="1:10" ht="15" customHeight="1">
      <c r="A47" s="242" t="s">
        <v>26</v>
      </c>
      <c r="B47" s="243" t="s">
        <v>718</v>
      </c>
      <c r="C47" s="244" t="s">
        <v>719</v>
      </c>
      <c r="D47" s="1101" t="s">
        <v>720</v>
      </c>
      <c r="E47" s="243" t="s">
        <v>614</v>
      </c>
      <c r="F47" s="244" t="s">
        <v>719</v>
      </c>
      <c r="G47" s="1101" t="s">
        <v>288</v>
      </c>
      <c r="H47" s="243" t="s">
        <v>721</v>
      </c>
      <c r="I47" s="244" t="s">
        <v>722</v>
      </c>
      <c r="J47" s="1101" t="s">
        <v>287</v>
      </c>
    </row>
    <row r="48" spans="1:10" ht="15" customHeight="1">
      <c r="A48" s="242"/>
      <c r="B48" s="243" t="s">
        <v>661</v>
      </c>
      <c r="C48" s="244" t="s">
        <v>723</v>
      </c>
      <c r="D48" s="1101"/>
      <c r="E48" s="243" t="s">
        <v>604</v>
      </c>
      <c r="F48" s="244" t="s">
        <v>724</v>
      </c>
      <c r="G48" s="1101"/>
      <c r="H48" s="243" t="s">
        <v>725</v>
      </c>
      <c r="I48" s="244" t="s">
        <v>726</v>
      </c>
      <c r="J48" s="1101"/>
    </row>
    <row r="49" spans="1:10" ht="15" customHeight="1">
      <c r="A49" s="249" t="s">
        <v>34</v>
      </c>
      <c r="B49" s="246" t="s">
        <v>631</v>
      </c>
      <c r="C49" s="247" t="s">
        <v>727</v>
      </c>
      <c r="D49" s="1100" t="s">
        <v>683</v>
      </c>
      <c r="E49" s="246" t="s">
        <v>216</v>
      </c>
      <c r="F49" s="247" t="s">
        <v>728</v>
      </c>
      <c r="G49" s="1100" t="s">
        <v>709</v>
      </c>
      <c r="H49" s="246" t="s">
        <v>353</v>
      </c>
      <c r="I49" s="247" t="s">
        <v>729</v>
      </c>
      <c r="J49" s="1100" t="s">
        <v>730</v>
      </c>
    </row>
    <row r="50" spans="1:10" ht="15" customHeight="1">
      <c r="A50" s="249"/>
      <c r="B50" s="246" t="s">
        <v>731</v>
      </c>
      <c r="C50" s="247" t="s">
        <v>732</v>
      </c>
      <c r="D50" s="1100"/>
      <c r="E50" s="246" t="s">
        <v>733</v>
      </c>
      <c r="F50" s="247" t="s">
        <v>734</v>
      </c>
      <c r="G50" s="1100"/>
      <c r="H50" s="246" t="s">
        <v>735</v>
      </c>
      <c r="I50" s="247" t="s">
        <v>736</v>
      </c>
      <c r="J50" s="1100"/>
    </row>
    <row r="51" spans="1:10" ht="15" customHeight="1">
      <c r="A51" s="248" t="s">
        <v>27</v>
      </c>
      <c r="B51" s="251"/>
      <c r="C51" s="252"/>
      <c r="D51" s="253"/>
      <c r="E51" s="252"/>
      <c r="F51" s="252"/>
      <c r="G51" s="253"/>
      <c r="H51" s="243" t="s">
        <v>391</v>
      </c>
      <c r="I51" s="244" t="s">
        <v>288</v>
      </c>
      <c r="J51" s="1101" t="s">
        <v>737</v>
      </c>
    </row>
    <row r="52" spans="1:10" ht="15" customHeight="1">
      <c r="A52" s="248"/>
      <c r="B52" s="251"/>
      <c r="C52" s="252"/>
      <c r="D52" s="253"/>
      <c r="E52" s="252"/>
      <c r="F52" s="252"/>
      <c r="G52" s="253"/>
      <c r="H52" s="243" t="s">
        <v>738</v>
      </c>
      <c r="I52" s="244" t="s">
        <v>739</v>
      </c>
      <c r="J52" s="1101"/>
    </row>
    <row r="53" spans="1:10" ht="15" customHeight="1">
      <c r="A53" s="245" t="s">
        <v>25</v>
      </c>
      <c r="B53" s="246" t="s">
        <v>718</v>
      </c>
      <c r="C53" s="247" t="s">
        <v>740</v>
      </c>
      <c r="D53" s="1100" t="s">
        <v>741</v>
      </c>
      <c r="E53" s="246" t="s">
        <v>718</v>
      </c>
      <c r="F53" s="247" t="s">
        <v>742</v>
      </c>
      <c r="G53" s="1100" t="s">
        <v>743</v>
      </c>
      <c r="H53" s="246" t="s">
        <v>614</v>
      </c>
      <c r="I53" s="247" t="s">
        <v>744</v>
      </c>
      <c r="J53" s="1100" t="s">
        <v>745</v>
      </c>
    </row>
    <row r="54" spans="1:10" ht="15" customHeight="1">
      <c r="A54" s="245"/>
      <c r="B54" s="246" t="s">
        <v>661</v>
      </c>
      <c r="C54" s="247" t="s">
        <v>746</v>
      </c>
      <c r="D54" s="1100"/>
      <c r="E54" s="246" t="s">
        <v>661</v>
      </c>
      <c r="F54" s="247" t="s">
        <v>747</v>
      </c>
      <c r="G54" s="1100"/>
      <c r="H54" s="246" t="s">
        <v>604</v>
      </c>
      <c r="I54" s="247" t="s">
        <v>748</v>
      </c>
      <c r="J54" s="1100"/>
    </row>
    <row r="55" spans="1:10" ht="15" customHeight="1">
      <c r="A55" s="248" t="s">
        <v>38</v>
      </c>
      <c r="B55" s="243" t="s">
        <v>626</v>
      </c>
      <c r="C55" s="244" t="s">
        <v>595</v>
      </c>
      <c r="D55" s="267" t="s">
        <v>595</v>
      </c>
      <c r="E55" s="243" t="s">
        <v>626</v>
      </c>
      <c r="F55" s="244" t="s">
        <v>749</v>
      </c>
      <c r="G55" s="267" t="s">
        <v>749</v>
      </c>
      <c r="H55" s="243" t="s">
        <v>626</v>
      </c>
      <c r="I55" s="244" t="s">
        <v>348</v>
      </c>
      <c r="J55" s="267" t="s">
        <v>348</v>
      </c>
    </row>
    <row r="56" spans="1:10" ht="15" customHeight="1">
      <c r="A56" s="245" t="s">
        <v>39</v>
      </c>
      <c r="B56" s="255"/>
      <c r="C56" s="250"/>
      <c r="D56" s="256"/>
      <c r="E56" s="250"/>
      <c r="F56" s="250"/>
      <c r="G56" s="256"/>
      <c r="H56" s="246" t="s">
        <v>394</v>
      </c>
      <c r="I56" s="247" t="s">
        <v>750</v>
      </c>
      <c r="J56" s="1100" t="s">
        <v>751</v>
      </c>
    </row>
    <row r="57" spans="1:10" ht="15" customHeight="1">
      <c r="A57" s="245"/>
      <c r="B57" s="255"/>
      <c r="C57" s="250"/>
      <c r="D57" s="256"/>
      <c r="E57" s="250"/>
      <c r="F57" s="250"/>
      <c r="G57" s="256"/>
      <c r="H57" s="246" t="s">
        <v>752</v>
      </c>
      <c r="I57" s="247" t="s">
        <v>753</v>
      </c>
      <c r="J57" s="1100"/>
    </row>
    <row r="58" spans="1:10" ht="15" customHeight="1">
      <c r="A58" s="300" t="s">
        <v>30</v>
      </c>
      <c r="B58" s="243" t="s">
        <v>626</v>
      </c>
      <c r="C58" s="244" t="s">
        <v>754</v>
      </c>
      <c r="D58" s="302" t="s">
        <v>754</v>
      </c>
      <c r="E58" s="243" t="s">
        <v>626</v>
      </c>
      <c r="F58" s="244" t="s">
        <v>300</v>
      </c>
      <c r="G58" s="302" t="s">
        <v>300</v>
      </c>
      <c r="H58" s="243" t="s">
        <v>626</v>
      </c>
      <c r="I58" s="244" t="s">
        <v>755</v>
      </c>
      <c r="J58" s="303" t="s">
        <v>755</v>
      </c>
    </row>
    <row r="59" spans="1:10" s="168" customFormat="1" ht="15" customHeight="1">
      <c r="A59" s="245" t="s">
        <v>41</v>
      </c>
      <c r="B59" s="246" t="s">
        <v>290</v>
      </c>
      <c r="C59" s="247" t="s">
        <v>756</v>
      </c>
      <c r="D59" s="1100" t="s">
        <v>757</v>
      </c>
      <c r="E59" s="246" t="s">
        <v>263</v>
      </c>
      <c r="F59" s="247" t="s">
        <v>758</v>
      </c>
      <c r="G59" s="1100" t="s">
        <v>759</v>
      </c>
      <c r="H59" s="246" t="s">
        <v>626</v>
      </c>
      <c r="I59" s="247" t="s">
        <v>760</v>
      </c>
      <c r="J59" s="1100" t="s">
        <v>760</v>
      </c>
    </row>
    <row r="60" spans="1:10" s="168" customFormat="1" ht="15" customHeight="1">
      <c r="A60" s="245"/>
      <c r="B60" s="246" t="s">
        <v>761</v>
      </c>
      <c r="C60" s="247" t="s">
        <v>670</v>
      </c>
      <c r="D60" s="1100"/>
      <c r="E60" s="246" t="s">
        <v>762</v>
      </c>
      <c r="F60" s="247" t="s">
        <v>763</v>
      </c>
      <c r="G60" s="1100"/>
      <c r="H60" s="246"/>
      <c r="I60" s="247"/>
      <c r="J60" s="1100"/>
    </row>
    <row r="61" spans="1:10" ht="15" customHeight="1">
      <c r="A61" s="300" t="s">
        <v>40</v>
      </c>
      <c r="B61" s="251"/>
      <c r="C61" s="252"/>
      <c r="D61" s="253"/>
      <c r="E61" s="243" t="s">
        <v>626</v>
      </c>
      <c r="F61" s="244" t="s">
        <v>764</v>
      </c>
      <c r="G61" s="267" t="s">
        <v>764</v>
      </c>
      <c r="H61" s="251"/>
      <c r="I61" s="252"/>
      <c r="J61" s="253"/>
    </row>
    <row r="62" spans="1:10" s="63" customFormat="1" ht="15" customHeight="1">
      <c r="A62" s="254" t="s">
        <v>51</v>
      </c>
      <c r="B62" s="246" t="s">
        <v>416</v>
      </c>
      <c r="C62" s="247" t="s">
        <v>765</v>
      </c>
      <c r="D62" s="1100" t="s">
        <v>766</v>
      </c>
      <c r="E62" s="246" t="s">
        <v>341</v>
      </c>
      <c r="F62" s="247" t="s">
        <v>767</v>
      </c>
      <c r="G62" s="1100" t="s">
        <v>768</v>
      </c>
      <c r="H62" s="246" t="s">
        <v>416</v>
      </c>
      <c r="I62" s="247" t="s">
        <v>294</v>
      </c>
      <c r="J62" s="1100" t="s">
        <v>685</v>
      </c>
    </row>
    <row r="63" spans="1:10" s="63" customFormat="1" ht="15" customHeight="1">
      <c r="A63" s="254"/>
      <c r="B63" s="246" t="s">
        <v>769</v>
      </c>
      <c r="C63" s="247" t="s">
        <v>770</v>
      </c>
      <c r="D63" s="1100"/>
      <c r="E63" s="246" t="s">
        <v>771</v>
      </c>
      <c r="F63" s="247" t="s">
        <v>772</v>
      </c>
      <c r="G63" s="1100"/>
      <c r="H63" s="246" t="s">
        <v>769</v>
      </c>
      <c r="I63" s="247" t="s">
        <v>773</v>
      </c>
      <c r="J63" s="1100"/>
    </row>
    <row r="64" spans="1:10" s="63" customFormat="1" ht="15" customHeight="1">
      <c r="A64" s="254"/>
      <c r="B64" s="246" t="s">
        <v>608</v>
      </c>
      <c r="C64" s="247" t="s">
        <v>774</v>
      </c>
      <c r="D64" s="1111"/>
      <c r="E64" s="246" t="s">
        <v>608</v>
      </c>
      <c r="F64" s="247" t="s">
        <v>775</v>
      </c>
      <c r="G64" s="1111"/>
      <c r="H64" s="246" t="s">
        <v>608</v>
      </c>
      <c r="I64" s="247" t="s">
        <v>776</v>
      </c>
      <c r="J64" s="1111"/>
    </row>
    <row r="65" spans="1:10" s="143" customFormat="1" ht="17.100000000000001" customHeight="1">
      <c r="A65" s="1109" t="s">
        <v>469</v>
      </c>
      <c r="B65" s="1109"/>
      <c r="C65" s="1109"/>
      <c r="D65" s="1109"/>
      <c r="E65" s="1109"/>
      <c r="F65" s="1109"/>
      <c r="G65" s="1109"/>
      <c r="H65" s="1109"/>
      <c r="I65" s="1109"/>
      <c r="J65" s="1109"/>
    </row>
    <row r="66" spans="1:10" s="143" customFormat="1" ht="17.100000000000001" customHeight="1">
      <c r="A66" s="1009" t="s">
        <v>777</v>
      </c>
      <c r="B66" s="1009"/>
      <c r="C66" s="1009"/>
      <c r="D66" s="1009"/>
      <c r="E66" s="1009"/>
      <c r="F66" s="1009"/>
      <c r="G66" s="1009"/>
      <c r="H66" s="1009"/>
      <c r="I66" s="1009"/>
      <c r="J66" s="1009"/>
    </row>
    <row r="67" spans="1:10" s="143" customFormat="1" ht="15" customHeight="1">
      <c r="A67" s="1001" t="s">
        <v>521</v>
      </c>
      <c r="B67" s="1001"/>
      <c r="C67" s="1001"/>
      <c r="D67" s="1001"/>
      <c r="E67" s="1001"/>
      <c r="F67" s="1001"/>
      <c r="G67" s="1001"/>
      <c r="H67" s="1001"/>
      <c r="I67" s="1001"/>
      <c r="J67" s="1001"/>
    </row>
    <row r="68" spans="1:10" s="169" customFormat="1" ht="15" customHeight="1">
      <c r="A68" s="1110" t="s">
        <v>778</v>
      </c>
      <c r="B68" s="1110"/>
      <c r="C68" s="1110"/>
      <c r="D68" s="1110"/>
      <c r="E68" s="1110"/>
      <c r="F68" s="1110"/>
      <c r="G68" s="1110"/>
      <c r="H68" s="1110"/>
      <c r="I68" s="1110"/>
      <c r="J68" s="1110"/>
    </row>
    <row r="69" spans="1:10" s="170" customFormat="1" ht="14.25">
      <c r="A69" s="1009" t="s">
        <v>532</v>
      </c>
      <c r="B69" s="1009"/>
      <c r="C69" s="1009"/>
      <c r="D69" s="1009"/>
      <c r="E69" s="1009"/>
      <c r="F69" s="1009"/>
      <c r="G69" s="1009"/>
      <c r="H69" s="1009"/>
      <c r="I69" s="1009"/>
      <c r="J69" s="1009"/>
    </row>
    <row r="70" spans="1:10" s="143" customFormat="1" ht="14.25">
      <c r="A70" s="1108" t="s">
        <v>779</v>
      </c>
      <c r="B70" s="1108"/>
      <c r="C70" s="1108"/>
      <c r="D70" s="1108"/>
      <c r="E70" s="1108"/>
      <c r="F70" s="1108"/>
      <c r="G70" s="1108"/>
      <c r="H70" s="1108"/>
      <c r="I70" s="1108"/>
      <c r="J70" s="1108"/>
    </row>
    <row r="71" spans="1:10">
      <c r="A71" s="163"/>
    </row>
    <row r="72" spans="1:10">
      <c r="A72" s="18"/>
    </row>
    <row r="73" spans="1:10" ht="43.5" customHeight="1">
      <c r="I73" s="171"/>
    </row>
    <row r="74" spans="1:10">
      <c r="A74" s="172"/>
      <c r="B74" s="171"/>
      <c r="C74" s="171"/>
      <c r="D74" s="171"/>
      <c r="E74" s="171"/>
      <c r="F74" s="171"/>
      <c r="G74" s="171"/>
      <c r="H74" s="171"/>
      <c r="I74" s="171"/>
    </row>
    <row r="75" spans="1:10">
      <c r="A75" s="172"/>
      <c r="B75" s="171"/>
      <c r="C75" s="171"/>
      <c r="D75" s="171"/>
      <c r="E75" s="171"/>
      <c r="F75" s="171"/>
      <c r="G75" s="171"/>
      <c r="H75" s="171"/>
      <c r="I75" s="171"/>
    </row>
    <row r="76" spans="1:10">
      <c r="A76" s="172"/>
      <c r="B76" s="171"/>
      <c r="C76" s="171"/>
      <c r="D76" s="171"/>
      <c r="E76" s="171"/>
      <c r="F76" s="171"/>
      <c r="G76" s="171"/>
      <c r="H76" s="171"/>
      <c r="I76" s="171"/>
    </row>
    <row r="77" spans="1:10">
      <c r="A77" s="172"/>
      <c r="B77" s="171"/>
      <c r="C77" s="171"/>
      <c r="D77" s="171"/>
      <c r="E77" s="171"/>
      <c r="F77" s="171"/>
      <c r="G77" s="171"/>
      <c r="H77" s="171"/>
      <c r="I77" s="171"/>
    </row>
    <row r="78" spans="1:10">
      <c r="A78" s="172"/>
      <c r="B78" s="171"/>
      <c r="C78" s="171"/>
      <c r="D78" s="171"/>
      <c r="E78" s="171"/>
      <c r="F78" s="171"/>
      <c r="G78" s="171"/>
      <c r="H78" s="171"/>
      <c r="I78" s="171"/>
    </row>
    <row r="79" spans="1:10">
      <c r="A79" s="172"/>
      <c r="B79" s="171"/>
      <c r="C79" s="171"/>
      <c r="D79" s="171"/>
      <c r="E79" s="171"/>
      <c r="F79" s="171"/>
      <c r="G79" s="171"/>
      <c r="H79" s="171"/>
      <c r="I79" s="171"/>
    </row>
    <row r="80" spans="1:10">
      <c r="A80" s="172"/>
      <c r="B80" s="171"/>
      <c r="C80" s="171"/>
      <c r="D80" s="171"/>
      <c r="E80" s="171"/>
      <c r="F80" s="171"/>
      <c r="G80" s="171"/>
      <c r="H80" s="171"/>
      <c r="I80" s="171"/>
    </row>
    <row r="81" spans="1:9">
      <c r="A81" s="172"/>
      <c r="B81" s="171"/>
      <c r="C81" s="171"/>
      <c r="D81" s="171"/>
      <c r="E81" s="171"/>
      <c r="F81" s="171"/>
      <c r="G81" s="171"/>
      <c r="H81" s="171"/>
      <c r="I81" s="171"/>
    </row>
    <row r="82" spans="1:9">
      <c r="A82" s="172"/>
      <c r="B82" s="171"/>
      <c r="C82" s="171"/>
      <c r="D82" s="171"/>
      <c r="E82" s="171"/>
      <c r="F82" s="171"/>
      <c r="G82" s="171"/>
      <c r="H82" s="171"/>
      <c r="I82" s="171"/>
    </row>
    <row r="83" spans="1:9">
      <c r="A83" s="172"/>
      <c r="B83" s="171"/>
      <c r="C83" s="171"/>
      <c r="D83" s="171"/>
      <c r="E83" s="171"/>
      <c r="F83" s="171"/>
      <c r="G83" s="171"/>
      <c r="H83" s="171"/>
      <c r="I83" s="171"/>
    </row>
    <row r="84" spans="1:9">
      <c r="A84" s="172"/>
      <c r="B84" s="171"/>
      <c r="C84" s="171"/>
      <c r="D84" s="171"/>
      <c r="E84" s="171"/>
      <c r="F84" s="171"/>
      <c r="G84" s="171"/>
      <c r="H84" s="171"/>
      <c r="I84" s="171"/>
    </row>
    <row r="85" spans="1:9">
      <c r="A85" s="172"/>
      <c r="B85" s="171"/>
      <c r="C85" s="171"/>
      <c r="D85" s="171"/>
      <c r="E85" s="171"/>
      <c r="F85" s="171"/>
      <c r="G85" s="171"/>
      <c r="H85" s="171"/>
      <c r="I85" s="171"/>
    </row>
    <row r="86" spans="1:9">
      <c r="A86" s="172"/>
      <c r="B86" s="171"/>
      <c r="C86" s="171"/>
      <c r="D86" s="171"/>
      <c r="E86" s="171"/>
      <c r="F86" s="171"/>
      <c r="G86" s="171"/>
      <c r="H86" s="171"/>
      <c r="I86" s="171"/>
    </row>
    <row r="87" spans="1:9">
      <c r="A87" s="172"/>
      <c r="B87" s="171"/>
      <c r="C87" s="171"/>
      <c r="D87" s="171"/>
      <c r="E87" s="171"/>
      <c r="F87" s="171"/>
      <c r="G87" s="171"/>
      <c r="H87" s="171"/>
      <c r="I87" s="171"/>
    </row>
    <row r="88" spans="1:9">
      <c r="A88" s="172"/>
      <c r="B88" s="171"/>
      <c r="C88" s="171"/>
      <c r="D88" s="171"/>
      <c r="E88" s="171"/>
      <c r="F88" s="171"/>
      <c r="G88" s="171"/>
      <c r="H88" s="171"/>
      <c r="I88" s="171"/>
    </row>
    <row r="89" spans="1:9">
      <c r="A89" s="172"/>
      <c r="B89" s="171"/>
      <c r="C89" s="171"/>
      <c r="D89" s="171"/>
      <c r="E89" s="171"/>
      <c r="F89" s="171"/>
      <c r="G89" s="171"/>
      <c r="H89" s="171"/>
      <c r="I89" s="171"/>
    </row>
    <row r="90" spans="1:9">
      <c r="A90" s="172"/>
      <c r="B90" s="171"/>
      <c r="C90" s="171"/>
      <c r="D90" s="171"/>
      <c r="E90" s="171"/>
      <c r="F90" s="171"/>
      <c r="G90" s="171"/>
      <c r="H90" s="171"/>
      <c r="I90" s="171"/>
    </row>
    <row r="91" spans="1:9">
      <c r="A91" s="172"/>
      <c r="B91" s="171"/>
      <c r="C91" s="171"/>
      <c r="D91" s="171"/>
      <c r="E91" s="171"/>
      <c r="F91" s="171"/>
      <c r="G91" s="171"/>
      <c r="H91" s="171"/>
      <c r="I91" s="171"/>
    </row>
    <row r="92" spans="1:9">
      <c r="A92" s="172"/>
      <c r="B92" s="171"/>
      <c r="C92" s="171"/>
      <c r="D92" s="171"/>
      <c r="E92" s="171"/>
      <c r="F92" s="171"/>
      <c r="G92" s="171"/>
      <c r="H92" s="171"/>
      <c r="I92" s="171"/>
    </row>
    <row r="93" spans="1:9">
      <c r="A93" s="172"/>
      <c r="B93" s="171"/>
      <c r="C93" s="171"/>
      <c r="D93" s="171"/>
      <c r="E93" s="171"/>
      <c r="F93" s="171"/>
      <c r="G93" s="171"/>
      <c r="H93" s="171"/>
      <c r="I93" s="171"/>
    </row>
    <row r="94" spans="1:9">
      <c r="A94" s="172"/>
      <c r="B94" s="171"/>
      <c r="C94" s="171"/>
      <c r="D94" s="171"/>
      <c r="E94" s="171"/>
      <c r="F94" s="171"/>
      <c r="G94" s="171"/>
      <c r="H94" s="171"/>
      <c r="I94" s="171"/>
    </row>
    <row r="95" spans="1:9">
      <c r="A95" s="172"/>
      <c r="B95" s="171"/>
      <c r="C95" s="171"/>
      <c r="D95" s="171"/>
      <c r="E95" s="171"/>
      <c r="F95" s="171"/>
      <c r="G95" s="171"/>
      <c r="H95" s="171"/>
      <c r="I95" s="171"/>
    </row>
    <row r="96" spans="1:9">
      <c r="A96" s="172"/>
      <c r="B96" s="171"/>
      <c r="C96" s="171"/>
      <c r="D96" s="171"/>
      <c r="E96" s="171"/>
      <c r="F96" s="171"/>
      <c r="G96" s="171"/>
      <c r="H96" s="171"/>
      <c r="I96" s="171"/>
    </row>
    <row r="97" spans="1:9">
      <c r="A97" s="172"/>
      <c r="B97" s="171"/>
      <c r="C97" s="171"/>
      <c r="D97" s="171"/>
      <c r="E97" s="171"/>
      <c r="F97" s="171"/>
      <c r="G97" s="171"/>
      <c r="H97" s="171"/>
      <c r="I97" s="171"/>
    </row>
    <row r="98" spans="1:9">
      <c r="A98" s="172"/>
      <c r="B98" s="171"/>
      <c r="C98" s="171"/>
      <c r="D98" s="171"/>
      <c r="E98" s="171"/>
      <c r="F98" s="171"/>
      <c r="G98" s="171"/>
      <c r="H98" s="171"/>
      <c r="I98" s="171"/>
    </row>
    <row r="99" spans="1:9">
      <c r="A99" s="172"/>
      <c r="B99" s="171"/>
      <c r="C99" s="171"/>
      <c r="D99" s="171"/>
      <c r="E99" s="171"/>
      <c r="F99" s="171"/>
      <c r="G99" s="171"/>
      <c r="H99" s="171"/>
      <c r="I99" s="171"/>
    </row>
    <row r="100" spans="1:9">
      <c r="A100" s="172"/>
      <c r="B100" s="171"/>
      <c r="C100" s="171"/>
      <c r="D100" s="171"/>
      <c r="E100" s="171"/>
      <c r="F100" s="171"/>
      <c r="G100" s="171"/>
      <c r="H100" s="171"/>
      <c r="I100" s="171"/>
    </row>
    <row r="101" spans="1:9">
      <c r="A101" s="172"/>
      <c r="B101" s="171"/>
      <c r="C101" s="171"/>
      <c r="D101" s="171"/>
      <c r="E101" s="171"/>
      <c r="F101" s="171"/>
      <c r="G101" s="171"/>
      <c r="H101" s="171"/>
      <c r="I101" s="171"/>
    </row>
    <row r="102" spans="1:9">
      <c r="A102" s="172"/>
      <c r="B102" s="171"/>
      <c r="C102" s="171"/>
      <c r="D102" s="171"/>
      <c r="E102" s="171"/>
      <c r="F102" s="171"/>
      <c r="G102" s="171"/>
      <c r="H102" s="171"/>
      <c r="I102" s="171"/>
    </row>
    <row r="103" spans="1:9">
      <c r="A103" s="172"/>
      <c r="B103" s="171"/>
      <c r="C103" s="171"/>
      <c r="D103" s="171"/>
      <c r="E103" s="171"/>
      <c r="F103" s="171"/>
      <c r="G103" s="171"/>
      <c r="H103" s="171"/>
      <c r="I103" s="171"/>
    </row>
    <row r="104" spans="1:9">
      <c r="A104" s="172"/>
      <c r="B104" s="171"/>
      <c r="C104" s="171"/>
      <c r="D104" s="171"/>
      <c r="E104" s="171"/>
      <c r="F104" s="171"/>
      <c r="G104" s="171"/>
      <c r="H104" s="171"/>
      <c r="I104" s="171"/>
    </row>
    <row r="105" spans="1:9">
      <c r="A105" s="172"/>
      <c r="B105" s="171"/>
      <c r="C105" s="171"/>
      <c r="D105" s="171"/>
      <c r="E105" s="171"/>
      <c r="F105" s="171"/>
      <c r="G105" s="171"/>
      <c r="H105" s="171"/>
      <c r="I105" s="171"/>
    </row>
    <row r="106" spans="1:9">
      <c r="A106" s="172"/>
      <c r="B106" s="171"/>
      <c r="C106" s="171"/>
      <c r="D106" s="171"/>
      <c r="E106" s="171"/>
      <c r="F106" s="171"/>
      <c r="G106" s="171"/>
      <c r="H106" s="171"/>
      <c r="I106" s="171"/>
    </row>
    <row r="107" spans="1:9">
      <c r="A107" s="172"/>
      <c r="B107" s="171"/>
      <c r="C107" s="171"/>
      <c r="D107" s="171"/>
      <c r="E107" s="171"/>
      <c r="F107" s="171"/>
      <c r="G107" s="171"/>
      <c r="H107" s="171"/>
      <c r="I107" s="171"/>
    </row>
    <row r="108" spans="1:9">
      <c r="A108" s="172"/>
      <c r="B108" s="171"/>
      <c r="C108" s="171"/>
      <c r="D108" s="171"/>
      <c r="E108" s="171"/>
      <c r="F108" s="171"/>
      <c r="G108" s="171"/>
      <c r="H108" s="171"/>
      <c r="I108" s="171"/>
    </row>
    <row r="109" spans="1:9">
      <c r="A109" s="172"/>
      <c r="B109" s="171"/>
      <c r="C109" s="171"/>
      <c r="D109" s="171"/>
      <c r="E109" s="171"/>
      <c r="F109" s="171"/>
      <c r="G109" s="171"/>
      <c r="H109" s="171"/>
      <c r="I109" s="171"/>
    </row>
    <row r="110" spans="1:9">
      <c r="A110" s="172"/>
      <c r="B110" s="171"/>
      <c r="C110" s="171"/>
      <c r="D110" s="171"/>
      <c r="E110" s="171"/>
      <c r="F110" s="171"/>
      <c r="G110" s="171"/>
      <c r="H110" s="171"/>
      <c r="I110" s="171"/>
    </row>
    <row r="111" spans="1:9">
      <c r="A111" s="172"/>
      <c r="B111" s="171"/>
      <c r="C111" s="171"/>
      <c r="D111" s="171"/>
      <c r="E111" s="171"/>
      <c r="F111" s="171"/>
      <c r="G111" s="171"/>
      <c r="H111" s="171"/>
      <c r="I111" s="171"/>
    </row>
    <row r="112" spans="1:9">
      <c r="A112" s="172"/>
      <c r="B112" s="171"/>
      <c r="C112" s="171"/>
      <c r="D112" s="171"/>
      <c r="E112" s="171"/>
      <c r="F112" s="171"/>
      <c r="G112" s="171"/>
      <c r="H112" s="171"/>
      <c r="I112" s="171"/>
    </row>
    <row r="113" spans="1:9">
      <c r="A113" s="172"/>
      <c r="B113" s="171"/>
      <c r="C113" s="171"/>
      <c r="D113" s="171"/>
      <c r="E113" s="171"/>
      <c r="F113" s="171"/>
      <c r="G113" s="171"/>
      <c r="H113" s="171"/>
      <c r="I113" s="171"/>
    </row>
    <row r="114" spans="1:9">
      <c r="A114" s="172"/>
      <c r="B114" s="171"/>
      <c r="C114" s="171"/>
      <c r="D114" s="171"/>
      <c r="E114" s="171"/>
      <c r="F114" s="171"/>
      <c r="G114" s="171"/>
      <c r="H114" s="171"/>
      <c r="I114" s="171"/>
    </row>
    <row r="115" spans="1:9">
      <c r="A115" s="172"/>
      <c r="B115" s="171"/>
      <c r="C115" s="171"/>
      <c r="D115" s="171"/>
      <c r="E115" s="171"/>
      <c r="F115" s="171"/>
      <c r="G115" s="171"/>
      <c r="H115" s="171"/>
      <c r="I115" s="171"/>
    </row>
    <row r="116" spans="1:9">
      <c r="A116" s="172"/>
      <c r="B116" s="171"/>
      <c r="C116" s="171"/>
      <c r="D116" s="171"/>
      <c r="E116" s="171"/>
      <c r="F116" s="171"/>
      <c r="G116" s="171"/>
      <c r="H116" s="171"/>
      <c r="I116" s="171"/>
    </row>
    <row r="117" spans="1:9">
      <c r="A117" s="172"/>
      <c r="B117" s="171"/>
      <c r="C117" s="171"/>
      <c r="D117" s="171"/>
      <c r="E117" s="171"/>
      <c r="F117" s="171"/>
      <c r="G117" s="171"/>
      <c r="H117" s="171"/>
      <c r="I117" s="171"/>
    </row>
    <row r="118" spans="1:9">
      <c r="A118" s="172"/>
      <c r="B118" s="171"/>
      <c r="C118" s="171"/>
      <c r="D118" s="171"/>
      <c r="E118" s="171"/>
      <c r="F118" s="171"/>
      <c r="G118" s="171"/>
      <c r="H118" s="171"/>
      <c r="I118" s="171"/>
    </row>
    <row r="119" spans="1:9">
      <c r="A119" s="172"/>
      <c r="B119" s="171"/>
      <c r="C119" s="171"/>
      <c r="D119" s="171"/>
      <c r="E119" s="171"/>
      <c r="F119" s="171"/>
      <c r="G119" s="171"/>
      <c r="H119" s="171"/>
      <c r="I119" s="171"/>
    </row>
    <row r="120" spans="1:9">
      <c r="A120" s="172"/>
      <c r="B120" s="171"/>
      <c r="C120" s="171"/>
      <c r="D120" s="171"/>
      <c r="E120" s="171"/>
      <c r="F120" s="171"/>
      <c r="G120" s="171"/>
      <c r="H120" s="171"/>
      <c r="I120" s="171"/>
    </row>
    <row r="121" spans="1:9">
      <c r="A121" s="172"/>
      <c r="B121" s="171"/>
      <c r="C121" s="171"/>
      <c r="D121" s="171"/>
      <c r="E121" s="171"/>
      <c r="F121" s="171"/>
      <c r="G121" s="171"/>
      <c r="H121" s="171"/>
      <c r="I121" s="171"/>
    </row>
    <row r="122" spans="1:9">
      <c r="A122" s="172"/>
      <c r="B122" s="171"/>
      <c r="C122" s="171"/>
      <c r="D122" s="171"/>
      <c r="E122" s="171"/>
      <c r="F122" s="171"/>
      <c r="G122" s="171"/>
      <c r="H122" s="171"/>
      <c r="I122" s="171"/>
    </row>
    <row r="123" spans="1:9">
      <c r="A123" s="172"/>
      <c r="B123" s="171"/>
      <c r="C123" s="171"/>
      <c r="D123" s="171"/>
      <c r="E123" s="171"/>
      <c r="F123" s="171"/>
      <c r="G123" s="171"/>
      <c r="H123" s="171"/>
      <c r="I123" s="171"/>
    </row>
    <row r="124" spans="1:9">
      <c r="A124" s="172"/>
      <c r="B124" s="171"/>
      <c r="C124" s="171"/>
      <c r="D124" s="171"/>
      <c r="E124" s="171"/>
      <c r="F124" s="171"/>
      <c r="G124" s="171"/>
      <c r="H124" s="171"/>
      <c r="I124" s="171"/>
    </row>
    <row r="125" spans="1:9">
      <c r="A125" s="172"/>
      <c r="B125" s="171"/>
      <c r="C125" s="171"/>
      <c r="D125" s="171"/>
      <c r="E125" s="171"/>
      <c r="F125" s="171"/>
      <c r="G125" s="171"/>
      <c r="H125" s="171"/>
      <c r="I125" s="171"/>
    </row>
    <row r="126" spans="1:9">
      <c r="A126" s="172"/>
      <c r="B126" s="171"/>
      <c r="C126" s="171"/>
      <c r="D126" s="171"/>
      <c r="E126" s="171"/>
      <c r="F126" s="171"/>
      <c r="G126" s="171"/>
      <c r="H126" s="171"/>
      <c r="I126" s="171"/>
    </row>
    <row r="127" spans="1:9">
      <c r="A127" s="172"/>
      <c r="B127" s="171"/>
      <c r="C127" s="171"/>
      <c r="D127" s="171"/>
      <c r="E127" s="171"/>
      <c r="F127" s="171"/>
      <c r="G127" s="171"/>
      <c r="H127" s="171"/>
      <c r="I127" s="171"/>
    </row>
    <row r="128" spans="1:9">
      <c r="A128" s="172"/>
      <c r="B128" s="171"/>
      <c r="C128" s="171"/>
      <c r="D128" s="171"/>
      <c r="E128" s="171"/>
      <c r="F128" s="171"/>
      <c r="G128" s="171"/>
      <c r="H128" s="171"/>
      <c r="I128" s="171"/>
    </row>
    <row r="129" spans="1:9">
      <c r="A129" s="172"/>
      <c r="B129" s="171"/>
      <c r="C129" s="171"/>
      <c r="D129" s="171"/>
      <c r="E129" s="171"/>
      <c r="F129" s="171"/>
      <c r="G129" s="171"/>
      <c r="H129" s="171"/>
      <c r="I129" s="171"/>
    </row>
    <row r="130" spans="1:9">
      <c r="A130" s="172"/>
      <c r="B130" s="171"/>
      <c r="C130" s="171"/>
      <c r="D130" s="171"/>
      <c r="E130" s="171"/>
      <c r="F130" s="171"/>
      <c r="G130" s="171"/>
      <c r="H130" s="171"/>
      <c r="I130" s="171"/>
    </row>
    <row r="131" spans="1:9">
      <c r="A131" s="172"/>
      <c r="B131" s="171"/>
      <c r="C131" s="171"/>
      <c r="D131" s="171"/>
      <c r="E131" s="171"/>
      <c r="F131" s="171"/>
      <c r="G131" s="171"/>
      <c r="H131" s="171"/>
      <c r="I131" s="171"/>
    </row>
    <row r="132" spans="1:9">
      <c r="A132" s="172"/>
      <c r="B132" s="171"/>
      <c r="C132" s="171"/>
      <c r="D132" s="171"/>
      <c r="E132" s="171"/>
      <c r="F132" s="171"/>
      <c r="G132" s="171"/>
      <c r="H132" s="171"/>
      <c r="I132" s="171"/>
    </row>
    <row r="133" spans="1:9">
      <c r="A133" s="172"/>
      <c r="B133" s="171"/>
      <c r="C133" s="171"/>
      <c r="D133" s="171"/>
      <c r="E133" s="171"/>
      <c r="F133" s="171"/>
      <c r="G133" s="171"/>
      <c r="H133" s="171"/>
      <c r="I133" s="171"/>
    </row>
    <row r="134" spans="1:9">
      <c r="A134" s="172"/>
      <c r="B134" s="171"/>
      <c r="C134" s="171"/>
      <c r="D134" s="171"/>
      <c r="E134" s="171"/>
      <c r="F134" s="171"/>
      <c r="G134" s="171"/>
      <c r="H134" s="171"/>
      <c r="I134" s="171"/>
    </row>
    <row r="135" spans="1:9">
      <c r="A135" s="172"/>
      <c r="B135" s="171"/>
      <c r="C135" s="171"/>
      <c r="D135" s="171"/>
      <c r="E135" s="171"/>
      <c r="F135" s="171"/>
      <c r="G135" s="171"/>
      <c r="H135" s="171"/>
      <c r="I135" s="171"/>
    </row>
    <row r="136" spans="1:9">
      <c r="A136" s="172"/>
      <c r="B136" s="171"/>
      <c r="C136" s="171"/>
      <c r="D136" s="171"/>
      <c r="E136" s="171"/>
      <c r="F136" s="171"/>
      <c r="G136" s="171"/>
      <c r="H136" s="171"/>
      <c r="I136" s="171"/>
    </row>
    <row r="137" spans="1:9">
      <c r="A137" s="172"/>
      <c r="B137" s="171"/>
      <c r="C137" s="171"/>
      <c r="D137" s="171"/>
      <c r="E137" s="171"/>
      <c r="F137" s="171"/>
      <c r="G137" s="171"/>
      <c r="H137" s="171"/>
      <c r="I137" s="171"/>
    </row>
    <row r="138" spans="1:9">
      <c r="A138" s="172"/>
      <c r="B138" s="171"/>
      <c r="C138" s="171"/>
      <c r="D138" s="171"/>
      <c r="E138" s="171"/>
      <c r="F138" s="171"/>
      <c r="G138" s="171"/>
      <c r="H138" s="171"/>
      <c r="I138" s="171"/>
    </row>
    <row r="139" spans="1:9">
      <c r="A139" s="172"/>
      <c r="B139" s="171"/>
      <c r="C139" s="171"/>
      <c r="D139" s="171"/>
      <c r="E139" s="171"/>
      <c r="F139" s="171"/>
      <c r="G139" s="171"/>
      <c r="H139" s="171"/>
      <c r="I139" s="171"/>
    </row>
    <row r="140" spans="1:9">
      <c r="A140" s="172"/>
      <c r="B140" s="171"/>
      <c r="C140" s="171"/>
      <c r="D140" s="171"/>
      <c r="E140" s="171"/>
      <c r="F140" s="171"/>
      <c r="G140" s="171"/>
      <c r="H140" s="171"/>
      <c r="I140" s="171"/>
    </row>
    <row r="141" spans="1:9">
      <c r="A141" s="172"/>
      <c r="B141" s="171"/>
      <c r="C141" s="171"/>
      <c r="D141" s="171"/>
      <c r="E141" s="171"/>
      <c r="F141" s="171"/>
      <c r="G141" s="171"/>
      <c r="H141" s="171"/>
      <c r="I141" s="171"/>
    </row>
    <row r="142" spans="1:9">
      <c r="A142" s="172"/>
      <c r="B142" s="171"/>
      <c r="C142" s="171"/>
      <c r="D142" s="171"/>
      <c r="E142" s="171"/>
      <c r="F142" s="171"/>
      <c r="G142" s="171"/>
      <c r="H142" s="171"/>
      <c r="I142" s="171"/>
    </row>
    <row r="143" spans="1:9">
      <c r="A143" s="172"/>
      <c r="B143" s="171"/>
      <c r="C143" s="171"/>
      <c r="D143" s="171"/>
      <c r="E143" s="171"/>
      <c r="F143" s="171"/>
      <c r="G143" s="171"/>
      <c r="H143" s="171"/>
      <c r="I143" s="171"/>
    </row>
    <row r="144" spans="1:9">
      <c r="A144" s="172"/>
      <c r="B144" s="171"/>
      <c r="C144" s="171"/>
      <c r="D144" s="171"/>
      <c r="E144" s="171"/>
      <c r="F144" s="171"/>
      <c r="G144" s="171"/>
      <c r="H144" s="171"/>
      <c r="I144" s="171"/>
    </row>
    <row r="145" spans="1:9">
      <c r="A145" s="172"/>
      <c r="B145" s="171"/>
      <c r="C145" s="171"/>
      <c r="D145" s="171"/>
      <c r="E145" s="171"/>
      <c r="F145" s="171"/>
      <c r="G145" s="171"/>
      <c r="H145" s="171"/>
      <c r="I145" s="171"/>
    </row>
    <row r="146" spans="1:9">
      <c r="A146" s="172"/>
      <c r="B146" s="171"/>
      <c r="C146" s="171"/>
      <c r="D146" s="171"/>
      <c r="E146" s="171"/>
      <c r="F146" s="171"/>
      <c r="G146" s="171"/>
      <c r="H146" s="171"/>
      <c r="I146" s="171"/>
    </row>
    <row r="147" spans="1:9">
      <c r="A147" s="172"/>
      <c r="B147" s="171"/>
      <c r="C147" s="171"/>
      <c r="D147" s="171"/>
      <c r="E147" s="171"/>
      <c r="F147" s="171"/>
      <c r="G147" s="171"/>
      <c r="H147" s="171"/>
      <c r="I147" s="171"/>
    </row>
    <row r="148" spans="1:9">
      <c r="A148" s="172"/>
      <c r="B148" s="171"/>
      <c r="C148" s="171"/>
      <c r="D148" s="171"/>
      <c r="E148" s="171"/>
      <c r="F148" s="171"/>
      <c r="G148" s="171"/>
      <c r="H148" s="171"/>
      <c r="I148" s="171"/>
    </row>
    <row r="149" spans="1:9">
      <c r="A149" s="172"/>
      <c r="B149" s="171"/>
      <c r="C149" s="171"/>
      <c r="D149" s="171"/>
      <c r="E149" s="171"/>
      <c r="F149" s="171"/>
      <c r="G149" s="171"/>
      <c r="H149" s="171"/>
      <c r="I149" s="171"/>
    </row>
    <row r="150" spans="1:9">
      <c r="A150" s="172"/>
      <c r="B150" s="171"/>
      <c r="C150" s="171"/>
      <c r="D150" s="171"/>
      <c r="E150" s="171"/>
      <c r="F150" s="171"/>
      <c r="G150" s="171"/>
      <c r="H150" s="171"/>
      <c r="I150" s="171"/>
    </row>
    <row r="151" spans="1:9">
      <c r="A151" s="172"/>
      <c r="B151" s="171"/>
      <c r="C151" s="171"/>
      <c r="D151" s="171"/>
      <c r="E151" s="171"/>
      <c r="F151" s="171"/>
      <c r="G151" s="171"/>
      <c r="H151" s="171"/>
      <c r="I151" s="171"/>
    </row>
    <row r="152" spans="1:9">
      <c r="A152" s="172"/>
      <c r="B152" s="171"/>
      <c r="C152" s="171"/>
      <c r="D152" s="171"/>
      <c r="E152" s="171"/>
      <c r="F152" s="171"/>
      <c r="G152" s="171"/>
      <c r="H152" s="171"/>
      <c r="I152" s="171"/>
    </row>
    <row r="153" spans="1:9">
      <c r="A153" s="172"/>
      <c r="B153" s="171"/>
      <c r="C153" s="171"/>
      <c r="D153" s="171"/>
      <c r="E153" s="171"/>
      <c r="F153" s="171"/>
      <c r="G153" s="171"/>
      <c r="H153" s="171"/>
      <c r="I153" s="171"/>
    </row>
    <row r="154" spans="1:9">
      <c r="A154" s="172"/>
      <c r="B154" s="171"/>
      <c r="C154" s="171"/>
      <c r="D154" s="171"/>
      <c r="E154" s="171"/>
      <c r="F154" s="171"/>
      <c r="G154" s="171"/>
      <c r="H154" s="171"/>
      <c r="I154" s="171"/>
    </row>
    <row r="155" spans="1:9">
      <c r="A155" s="172"/>
      <c r="B155" s="171"/>
      <c r="C155" s="171"/>
      <c r="D155" s="171"/>
      <c r="E155" s="171"/>
      <c r="F155" s="171"/>
      <c r="G155" s="171"/>
      <c r="H155" s="171"/>
      <c r="I155" s="171"/>
    </row>
    <row r="156" spans="1:9">
      <c r="A156" s="172"/>
      <c r="B156" s="171"/>
      <c r="C156" s="171"/>
      <c r="D156" s="171"/>
      <c r="E156" s="171"/>
      <c r="F156" s="171"/>
      <c r="G156" s="171"/>
      <c r="H156" s="171"/>
      <c r="I156" s="171"/>
    </row>
    <row r="157" spans="1:9">
      <c r="A157" s="172"/>
      <c r="B157" s="171"/>
      <c r="C157" s="171"/>
      <c r="D157" s="171"/>
      <c r="E157" s="171"/>
      <c r="F157" s="171"/>
      <c r="G157" s="171"/>
      <c r="H157" s="171"/>
      <c r="I157" s="171"/>
    </row>
    <row r="158" spans="1:9">
      <c r="A158" s="172"/>
      <c r="B158" s="171"/>
      <c r="C158" s="171"/>
      <c r="D158" s="171"/>
      <c r="E158" s="171"/>
      <c r="F158" s="171"/>
      <c r="G158" s="171"/>
      <c r="H158" s="171"/>
      <c r="I158" s="171"/>
    </row>
    <row r="159" spans="1:9">
      <c r="A159" s="172"/>
      <c r="B159" s="171"/>
      <c r="C159" s="171"/>
      <c r="D159" s="171"/>
      <c r="E159" s="171"/>
      <c r="F159" s="171"/>
      <c r="G159" s="171"/>
      <c r="H159" s="171"/>
      <c r="I159" s="171"/>
    </row>
    <row r="160" spans="1:9">
      <c r="A160" s="172"/>
      <c r="B160" s="171"/>
      <c r="C160" s="171"/>
      <c r="D160" s="171"/>
      <c r="E160" s="171"/>
      <c r="F160" s="171"/>
      <c r="G160" s="171"/>
      <c r="H160" s="171"/>
      <c r="I160" s="171"/>
    </row>
    <row r="161" spans="1:9">
      <c r="A161" s="172"/>
      <c r="B161" s="171"/>
      <c r="C161" s="171"/>
      <c r="D161" s="171"/>
      <c r="E161" s="171"/>
      <c r="F161" s="171"/>
      <c r="G161" s="171"/>
      <c r="H161" s="171"/>
      <c r="I161" s="171"/>
    </row>
    <row r="162" spans="1:9">
      <c r="A162" s="172"/>
      <c r="B162" s="171"/>
      <c r="C162" s="171"/>
      <c r="D162" s="171"/>
      <c r="E162" s="171"/>
      <c r="F162" s="171"/>
      <c r="G162" s="171"/>
      <c r="H162" s="171"/>
      <c r="I162" s="171"/>
    </row>
    <row r="163" spans="1:9">
      <c r="A163" s="172"/>
      <c r="B163" s="171"/>
      <c r="C163" s="171"/>
      <c r="D163" s="171"/>
      <c r="E163" s="171"/>
      <c r="F163" s="171"/>
      <c r="G163" s="171"/>
      <c r="H163" s="171"/>
      <c r="I163" s="171"/>
    </row>
    <row r="164" spans="1:9">
      <c r="A164" s="172"/>
      <c r="B164" s="171"/>
      <c r="C164" s="171"/>
      <c r="D164" s="171"/>
      <c r="E164" s="171"/>
      <c r="F164" s="171"/>
      <c r="G164" s="171"/>
      <c r="H164" s="171"/>
      <c r="I164" s="171"/>
    </row>
    <row r="165" spans="1:9">
      <c r="A165" s="172"/>
      <c r="B165" s="171"/>
      <c r="C165" s="171"/>
      <c r="D165" s="171"/>
      <c r="E165" s="171"/>
      <c r="F165" s="171"/>
      <c r="G165" s="171"/>
      <c r="H165" s="171"/>
      <c r="I165" s="171"/>
    </row>
    <row r="166" spans="1:9">
      <c r="A166" s="172"/>
      <c r="B166" s="171"/>
      <c r="C166" s="171"/>
      <c r="D166" s="171"/>
      <c r="E166" s="171"/>
      <c r="F166" s="171"/>
      <c r="G166" s="171"/>
      <c r="H166" s="171"/>
      <c r="I166" s="171"/>
    </row>
    <row r="167" spans="1:9">
      <c r="A167" s="172"/>
      <c r="B167" s="171"/>
      <c r="C167" s="171"/>
      <c r="D167" s="171"/>
      <c r="E167" s="171"/>
      <c r="F167" s="171"/>
      <c r="G167" s="171"/>
      <c r="H167" s="171"/>
      <c r="I167" s="171"/>
    </row>
    <row r="168" spans="1:9">
      <c r="A168" s="172"/>
      <c r="B168" s="171"/>
      <c r="C168" s="171"/>
      <c r="D168" s="171"/>
      <c r="E168" s="171"/>
      <c r="F168" s="171"/>
      <c r="G168" s="171"/>
      <c r="H168" s="171"/>
      <c r="I168" s="171"/>
    </row>
    <row r="169" spans="1:9">
      <c r="A169" s="172"/>
      <c r="B169" s="171"/>
      <c r="C169" s="171"/>
      <c r="D169" s="171"/>
      <c r="E169" s="171"/>
      <c r="F169" s="171"/>
      <c r="G169" s="171"/>
      <c r="H169" s="171"/>
      <c r="I169" s="171"/>
    </row>
    <row r="170" spans="1:9">
      <c r="A170" s="172"/>
      <c r="B170" s="171"/>
      <c r="C170" s="171"/>
      <c r="D170" s="171"/>
      <c r="E170" s="171"/>
      <c r="F170" s="171"/>
      <c r="G170" s="171"/>
      <c r="H170" s="171"/>
      <c r="I170" s="171"/>
    </row>
    <row r="171" spans="1:9">
      <c r="A171" s="172"/>
      <c r="B171" s="171"/>
      <c r="C171" s="171"/>
      <c r="D171" s="171"/>
      <c r="E171" s="171"/>
      <c r="F171" s="171"/>
      <c r="G171" s="171"/>
      <c r="H171" s="171"/>
      <c r="I171" s="171"/>
    </row>
    <row r="172" spans="1:9">
      <c r="A172" s="172"/>
      <c r="B172" s="171"/>
      <c r="C172" s="171"/>
      <c r="D172" s="171"/>
      <c r="E172" s="171"/>
      <c r="F172" s="171"/>
      <c r="G172" s="171"/>
      <c r="H172" s="171"/>
      <c r="I172" s="171"/>
    </row>
    <row r="173" spans="1:9">
      <c r="A173" s="172"/>
      <c r="B173" s="171"/>
      <c r="C173" s="171"/>
      <c r="D173" s="171"/>
      <c r="E173" s="171"/>
      <c r="F173" s="171"/>
      <c r="G173" s="171"/>
      <c r="H173" s="171"/>
      <c r="I173" s="171"/>
    </row>
    <row r="174" spans="1:9">
      <c r="A174" s="172"/>
      <c r="B174" s="171"/>
      <c r="C174" s="171"/>
      <c r="D174" s="171"/>
      <c r="E174" s="171"/>
      <c r="F174" s="171"/>
      <c r="G174" s="171"/>
      <c r="H174" s="171"/>
      <c r="I174" s="171"/>
    </row>
    <row r="175" spans="1:9">
      <c r="A175" s="172"/>
      <c r="B175" s="171"/>
      <c r="C175" s="171"/>
      <c r="D175" s="171"/>
      <c r="E175" s="171"/>
      <c r="F175" s="171"/>
      <c r="G175" s="171"/>
      <c r="H175" s="171"/>
      <c r="I175" s="171"/>
    </row>
    <row r="176" spans="1:9">
      <c r="A176" s="172"/>
      <c r="B176" s="171"/>
      <c r="C176" s="171"/>
      <c r="D176" s="171"/>
      <c r="E176" s="171"/>
      <c r="F176" s="171"/>
      <c r="G176" s="171"/>
      <c r="H176" s="171"/>
      <c r="I176" s="171"/>
    </row>
    <row r="177" spans="1:9">
      <c r="A177" s="172"/>
      <c r="B177" s="171"/>
      <c r="C177" s="171"/>
      <c r="D177" s="171"/>
      <c r="E177" s="171"/>
      <c r="F177" s="171"/>
      <c r="G177" s="171"/>
      <c r="H177" s="171"/>
      <c r="I177" s="171"/>
    </row>
    <row r="178" spans="1:9">
      <c r="A178" s="172"/>
      <c r="B178" s="171"/>
      <c r="C178" s="171"/>
      <c r="D178" s="171"/>
      <c r="E178" s="171"/>
      <c r="F178" s="171"/>
      <c r="G178" s="171"/>
      <c r="H178" s="171"/>
      <c r="I178" s="171"/>
    </row>
    <row r="179" spans="1:9">
      <c r="A179" s="172"/>
      <c r="B179" s="171"/>
      <c r="C179" s="171"/>
      <c r="D179" s="171"/>
      <c r="E179" s="171"/>
      <c r="F179" s="171"/>
      <c r="G179" s="171"/>
      <c r="H179" s="171"/>
      <c r="I179" s="171"/>
    </row>
    <row r="180" spans="1:9">
      <c r="A180" s="172"/>
      <c r="B180" s="171"/>
      <c r="C180" s="171"/>
      <c r="D180" s="171"/>
      <c r="E180" s="171"/>
      <c r="F180" s="171"/>
      <c r="G180" s="171"/>
      <c r="H180" s="171"/>
      <c r="I180" s="171"/>
    </row>
    <row r="181" spans="1:9">
      <c r="A181" s="172"/>
      <c r="B181" s="171"/>
      <c r="C181" s="171"/>
      <c r="D181" s="171"/>
      <c r="E181" s="171"/>
      <c r="F181" s="171"/>
      <c r="G181" s="171"/>
      <c r="H181" s="171"/>
      <c r="I181" s="171"/>
    </row>
    <row r="182" spans="1:9">
      <c r="A182" s="172"/>
      <c r="B182" s="171"/>
      <c r="C182" s="171"/>
      <c r="D182" s="171"/>
      <c r="E182" s="171"/>
      <c r="F182" s="171"/>
      <c r="G182" s="171"/>
      <c r="H182" s="171"/>
      <c r="I182" s="171"/>
    </row>
    <row r="183" spans="1:9">
      <c r="A183" s="172"/>
      <c r="B183" s="171"/>
      <c r="C183" s="171"/>
      <c r="D183" s="171"/>
      <c r="E183" s="171"/>
      <c r="F183" s="171"/>
      <c r="G183" s="171"/>
      <c r="H183" s="171"/>
      <c r="I183" s="171"/>
    </row>
    <row r="184" spans="1:9">
      <c r="A184" s="172"/>
      <c r="B184" s="171"/>
      <c r="C184" s="171"/>
      <c r="D184" s="171"/>
      <c r="E184" s="171"/>
      <c r="F184" s="171"/>
      <c r="G184" s="171"/>
      <c r="H184" s="171"/>
      <c r="I184" s="171"/>
    </row>
    <row r="185" spans="1:9">
      <c r="A185" s="172"/>
      <c r="B185" s="171"/>
      <c r="C185" s="171"/>
      <c r="D185" s="171"/>
      <c r="E185" s="171"/>
      <c r="F185" s="171"/>
      <c r="G185" s="171"/>
      <c r="H185" s="171"/>
      <c r="I185" s="171"/>
    </row>
    <row r="186" spans="1:9">
      <c r="A186" s="172"/>
      <c r="B186" s="171"/>
      <c r="C186" s="171"/>
      <c r="D186" s="171"/>
      <c r="E186" s="171"/>
      <c r="F186" s="171"/>
      <c r="G186" s="171"/>
      <c r="H186" s="171"/>
      <c r="I186" s="171"/>
    </row>
    <row r="187" spans="1:9">
      <c r="A187" s="172"/>
      <c r="B187" s="171"/>
      <c r="C187" s="171"/>
      <c r="D187" s="171"/>
      <c r="E187" s="171"/>
      <c r="F187" s="171"/>
      <c r="G187" s="171"/>
      <c r="H187" s="171"/>
      <c r="I187" s="171"/>
    </row>
    <row r="188" spans="1:9">
      <c r="A188" s="172"/>
      <c r="B188" s="171"/>
      <c r="C188" s="171"/>
      <c r="D188" s="171"/>
      <c r="E188" s="171"/>
      <c r="F188" s="171"/>
      <c r="G188" s="171"/>
      <c r="H188" s="171"/>
      <c r="I188" s="171"/>
    </row>
    <row r="189" spans="1:9">
      <c r="A189" s="172"/>
      <c r="B189" s="171"/>
      <c r="C189" s="171"/>
      <c r="D189" s="171"/>
      <c r="E189" s="171"/>
      <c r="F189" s="171"/>
      <c r="G189" s="171"/>
      <c r="H189" s="171"/>
      <c r="I189" s="171"/>
    </row>
    <row r="190" spans="1:9">
      <c r="A190" s="172"/>
      <c r="B190" s="171"/>
      <c r="C190" s="171"/>
      <c r="D190" s="171"/>
      <c r="E190" s="171"/>
      <c r="F190" s="171"/>
      <c r="G190" s="171"/>
      <c r="H190" s="171"/>
      <c r="I190" s="171"/>
    </row>
    <row r="191" spans="1:9">
      <c r="A191" s="172"/>
      <c r="B191" s="171"/>
      <c r="C191" s="171"/>
      <c r="D191" s="171"/>
      <c r="E191" s="171"/>
      <c r="F191" s="171"/>
      <c r="G191" s="171"/>
      <c r="H191" s="171"/>
      <c r="I191" s="171"/>
    </row>
    <row r="192" spans="1:9">
      <c r="A192" s="172"/>
      <c r="B192" s="171"/>
      <c r="C192" s="171"/>
      <c r="D192" s="171"/>
      <c r="E192" s="171"/>
      <c r="F192" s="171"/>
      <c r="G192" s="171"/>
      <c r="H192" s="171"/>
      <c r="I192" s="171"/>
    </row>
    <row r="193" spans="1:9">
      <c r="A193" s="172"/>
      <c r="B193" s="171"/>
      <c r="C193" s="171"/>
      <c r="D193" s="171"/>
      <c r="E193" s="171"/>
      <c r="F193" s="171"/>
      <c r="G193" s="171"/>
      <c r="H193" s="171"/>
      <c r="I193" s="171"/>
    </row>
    <row r="194" spans="1:9">
      <c r="A194" s="172"/>
      <c r="B194" s="171"/>
      <c r="C194" s="171"/>
      <c r="D194" s="171"/>
      <c r="E194" s="171"/>
      <c r="F194" s="171"/>
      <c r="G194" s="171"/>
      <c r="H194" s="171"/>
      <c r="I194" s="171"/>
    </row>
    <row r="195" spans="1:9">
      <c r="A195" s="172"/>
      <c r="B195" s="171"/>
      <c r="C195" s="171"/>
      <c r="D195" s="171"/>
      <c r="E195" s="171"/>
      <c r="F195" s="171"/>
      <c r="G195" s="171"/>
      <c r="H195" s="171"/>
      <c r="I195" s="171"/>
    </row>
    <row r="196" spans="1:9">
      <c r="A196" s="172"/>
      <c r="B196" s="171"/>
      <c r="C196" s="171"/>
      <c r="D196" s="171"/>
      <c r="E196" s="171"/>
      <c r="F196" s="171"/>
      <c r="G196" s="171"/>
      <c r="H196" s="171"/>
      <c r="I196" s="171"/>
    </row>
    <row r="197" spans="1:9">
      <c r="A197" s="172"/>
      <c r="B197" s="171"/>
      <c r="C197" s="171"/>
      <c r="D197" s="171"/>
      <c r="E197" s="171"/>
      <c r="F197" s="171"/>
      <c r="G197" s="171"/>
      <c r="H197" s="171"/>
      <c r="I197" s="171"/>
    </row>
    <row r="198" spans="1:9">
      <c r="A198" s="172"/>
      <c r="B198" s="171"/>
      <c r="C198" s="171"/>
      <c r="D198" s="171"/>
      <c r="E198" s="171"/>
      <c r="F198" s="171"/>
      <c r="G198" s="171"/>
      <c r="H198" s="171"/>
      <c r="I198" s="171"/>
    </row>
    <row r="199" spans="1:9">
      <c r="A199" s="172"/>
      <c r="B199" s="171"/>
      <c r="C199" s="171"/>
      <c r="D199" s="171"/>
      <c r="E199" s="171"/>
      <c r="F199" s="171"/>
      <c r="G199" s="171"/>
      <c r="H199" s="171"/>
      <c r="I199" s="171"/>
    </row>
    <row r="200" spans="1:9">
      <c r="A200" s="172"/>
      <c r="B200" s="171"/>
      <c r="C200" s="171"/>
      <c r="D200" s="171"/>
      <c r="E200" s="171"/>
      <c r="F200" s="171"/>
      <c r="G200" s="171"/>
      <c r="H200" s="171"/>
      <c r="I200" s="171"/>
    </row>
    <row r="201" spans="1:9">
      <c r="A201" s="172"/>
      <c r="B201" s="171"/>
      <c r="C201" s="171"/>
      <c r="D201" s="171"/>
      <c r="E201" s="171"/>
      <c r="F201" s="171"/>
      <c r="G201" s="171"/>
      <c r="H201" s="171"/>
      <c r="I201" s="171"/>
    </row>
    <row r="202" spans="1:9">
      <c r="A202" s="172"/>
      <c r="B202" s="171"/>
      <c r="C202" s="171"/>
      <c r="D202" s="171"/>
      <c r="E202" s="171"/>
      <c r="F202" s="171"/>
      <c r="G202" s="171"/>
      <c r="H202" s="171"/>
      <c r="I202" s="171"/>
    </row>
    <row r="203" spans="1:9">
      <c r="A203" s="172"/>
      <c r="B203" s="171"/>
      <c r="C203" s="171"/>
      <c r="D203" s="171"/>
      <c r="E203" s="171"/>
      <c r="F203" s="171"/>
      <c r="G203" s="171"/>
      <c r="H203" s="171"/>
      <c r="I203" s="171"/>
    </row>
    <row r="204" spans="1:9">
      <c r="A204" s="172"/>
      <c r="B204" s="171"/>
      <c r="C204" s="171"/>
      <c r="D204" s="171"/>
      <c r="E204" s="171"/>
      <c r="F204" s="171"/>
      <c r="G204" s="171"/>
      <c r="H204" s="171"/>
      <c r="I204" s="171"/>
    </row>
    <row r="205" spans="1:9">
      <c r="A205" s="172"/>
      <c r="B205" s="171"/>
      <c r="C205" s="171"/>
      <c r="D205" s="171"/>
      <c r="E205" s="171"/>
      <c r="F205" s="171"/>
      <c r="G205" s="171"/>
      <c r="H205" s="171"/>
      <c r="I205" s="171"/>
    </row>
    <row r="206" spans="1:9">
      <c r="A206" s="172"/>
      <c r="B206" s="171"/>
      <c r="C206" s="171"/>
      <c r="D206" s="171"/>
      <c r="E206" s="171"/>
      <c r="F206" s="171"/>
      <c r="G206" s="171"/>
      <c r="H206" s="171"/>
      <c r="I206" s="171"/>
    </row>
    <row r="207" spans="1:9">
      <c r="A207" s="172"/>
      <c r="B207" s="171"/>
      <c r="C207" s="171"/>
      <c r="D207" s="171"/>
      <c r="E207" s="171"/>
      <c r="F207" s="171"/>
      <c r="G207" s="171"/>
      <c r="H207" s="171"/>
      <c r="I207" s="171"/>
    </row>
    <row r="208" spans="1:9">
      <c r="A208" s="172"/>
      <c r="B208" s="171"/>
      <c r="C208" s="171"/>
      <c r="D208" s="171"/>
      <c r="E208" s="171"/>
      <c r="F208" s="171"/>
      <c r="G208" s="171"/>
      <c r="H208" s="171"/>
      <c r="I208" s="171"/>
    </row>
    <row r="209" spans="1:9">
      <c r="A209" s="172"/>
      <c r="B209" s="171"/>
      <c r="C209" s="171"/>
      <c r="D209" s="171"/>
      <c r="E209" s="171"/>
      <c r="F209" s="171"/>
      <c r="G209" s="171"/>
      <c r="H209" s="171"/>
      <c r="I209" s="171"/>
    </row>
    <row r="210" spans="1:9">
      <c r="A210" s="172"/>
      <c r="B210" s="171"/>
      <c r="C210" s="171"/>
      <c r="D210" s="171"/>
      <c r="E210" s="171"/>
      <c r="F210" s="171"/>
      <c r="G210" s="171"/>
      <c r="H210" s="171"/>
      <c r="I210" s="171"/>
    </row>
    <row r="211" spans="1:9">
      <c r="A211" s="172"/>
      <c r="B211" s="171"/>
      <c r="C211" s="171"/>
      <c r="D211" s="171"/>
      <c r="E211" s="171"/>
      <c r="F211" s="171"/>
      <c r="G211" s="171"/>
      <c r="H211" s="171"/>
      <c r="I211" s="171"/>
    </row>
    <row r="212" spans="1:9">
      <c r="A212" s="172"/>
      <c r="B212" s="171"/>
      <c r="C212" s="171"/>
      <c r="D212" s="171"/>
      <c r="E212" s="171"/>
      <c r="F212" s="171"/>
      <c r="G212" s="171"/>
      <c r="H212" s="171"/>
      <c r="I212" s="171"/>
    </row>
    <row r="213" spans="1:9">
      <c r="A213" s="172"/>
      <c r="B213" s="171"/>
      <c r="C213" s="171"/>
      <c r="D213" s="171"/>
      <c r="E213" s="171"/>
      <c r="F213" s="171"/>
      <c r="G213" s="171"/>
      <c r="H213" s="171"/>
      <c r="I213" s="171"/>
    </row>
    <row r="214" spans="1:9">
      <c r="A214" s="172"/>
      <c r="B214" s="171"/>
      <c r="C214" s="171"/>
      <c r="D214" s="171"/>
      <c r="E214" s="171"/>
      <c r="F214" s="171"/>
      <c r="G214" s="171"/>
      <c r="H214" s="171"/>
      <c r="I214" s="171"/>
    </row>
    <row r="215" spans="1:9">
      <c r="A215" s="172"/>
      <c r="B215" s="171"/>
      <c r="C215" s="171"/>
      <c r="D215" s="171"/>
      <c r="E215" s="171"/>
      <c r="F215" s="171"/>
      <c r="G215" s="171"/>
      <c r="H215" s="171"/>
      <c r="I215" s="171"/>
    </row>
    <row r="216" spans="1:9">
      <c r="A216" s="172"/>
      <c r="B216" s="171"/>
      <c r="C216" s="171"/>
      <c r="D216" s="171"/>
      <c r="E216" s="171"/>
      <c r="F216" s="171"/>
      <c r="G216" s="171"/>
      <c r="H216" s="171"/>
      <c r="I216" s="171"/>
    </row>
    <row r="217" spans="1:9">
      <c r="A217" s="172"/>
      <c r="B217" s="171"/>
      <c r="C217" s="171"/>
      <c r="D217" s="171"/>
      <c r="E217" s="171"/>
      <c r="F217" s="171"/>
      <c r="G217" s="171"/>
      <c r="H217" s="171"/>
      <c r="I217" s="171"/>
    </row>
    <row r="218" spans="1:9">
      <c r="A218" s="172"/>
      <c r="B218" s="171"/>
      <c r="C218" s="171"/>
      <c r="D218" s="171"/>
      <c r="E218" s="171"/>
      <c r="F218" s="171"/>
      <c r="G218" s="171"/>
      <c r="H218" s="171"/>
      <c r="I218" s="171"/>
    </row>
    <row r="219" spans="1:9">
      <c r="A219" s="172"/>
      <c r="B219" s="171"/>
      <c r="C219" s="171"/>
      <c r="D219" s="171"/>
      <c r="E219" s="171"/>
      <c r="F219" s="171"/>
      <c r="G219" s="171"/>
      <c r="H219" s="171"/>
      <c r="I219" s="171"/>
    </row>
    <row r="220" spans="1:9">
      <c r="A220" s="172"/>
      <c r="B220" s="171"/>
      <c r="C220" s="171"/>
      <c r="D220" s="171"/>
      <c r="E220" s="171"/>
      <c r="F220" s="171"/>
      <c r="G220" s="171"/>
      <c r="H220" s="171"/>
      <c r="I220" s="171"/>
    </row>
    <row r="221" spans="1:9">
      <c r="A221" s="172"/>
      <c r="B221" s="171"/>
      <c r="C221" s="171"/>
      <c r="D221" s="171"/>
      <c r="E221" s="171"/>
      <c r="F221" s="171"/>
      <c r="G221" s="171"/>
      <c r="H221" s="171"/>
      <c r="I221" s="171"/>
    </row>
    <row r="222" spans="1:9">
      <c r="A222" s="172"/>
      <c r="B222" s="171"/>
      <c r="C222" s="171"/>
      <c r="D222" s="171"/>
      <c r="E222" s="171"/>
      <c r="F222" s="171"/>
      <c r="G222" s="171"/>
      <c r="H222" s="171"/>
      <c r="I222" s="171"/>
    </row>
    <row r="223" spans="1:9">
      <c r="A223" s="172"/>
      <c r="B223" s="171"/>
      <c r="C223" s="171"/>
      <c r="D223" s="171"/>
      <c r="E223" s="171"/>
      <c r="F223" s="171"/>
      <c r="G223" s="171"/>
      <c r="H223" s="171"/>
      <c r="I223" s="171"/>
    </row>
  </sheetData>
  <mergeCells count="62">
    <mergeCell ref="J53:J54"/>
    <mergeCell ref="A70:J70"/>
    <mergeCell ref="A65:J65"/>
    <mergeCell ref="A66:J66"/>
    <mergeCell ref="A67:J67"/>
    <mergeCell ref="A68:J68"/>
    <mergeCell ref="A69:J69"/>
    <mergeCell ref="D62:D64"/>
    <mergeCell ref="D59:D60"/>
    <mergeCell ref="D53:D54"/>
    <mergeCell ref="G62:G64"/>
    <mergeCell ref="G59:G60"/>
    <mergeCell ref="J62:J64"/>
    <mergeCell ref="J59:J60"/>
    <mergeCell ref="J56:J57"/>
    <mergeCell ref="G53:G54"/>
    <mergeCell ref="D17:D18"/>
    <mergeCell ref="G17:G18"/>
    <mergeCell ref="D47:D48"/>
    <mergeCell ref="D44:D45"/>
    <mergeCell ref="D49:D50"/>
    <mergeCell ref="G49:G50"/>
    <mergeCell ref="D31:D33"/>
    <mergeCell ref="B4:D4"/>
    <mergeCell ref="E4:G4"/>
    <mergeCell ref="H4:J4"/>
    <mergeCell ref="D10:D13"/>
    <mergeCell ref="G10:G13"/>
    <mergeCell ref="J10:J13"/>
    <mergeCell ref="D6:D9"/>
    <mergeCell ref="G6:G9"/>
    <mergeCell ref="J6:J9"/>
    <mergeCell ref="D14:D16"/>
    <mergeCell ref="G14:G16"/>
    <mergeCell ref="J14:J16"/>
    <mergeCell ref="J17:J18"/>
    <mergeCell ref="D41:D43"/>
    <mergeCell ref="G41:G43"/>
    <mergeCell ref="J41:J43"/>
    <mergeCell ref="J39:J40"/>
    <mergeCell ref="G39:G40"/>
    <mergeCell ref="D39:D40"/>
    <mergeCell ref="D36:D38"/>
    <mergeCell ref="G36:G38"/>
    <mergeCell ref="J36:J38"/>
    <mergeCell ref="J34:J35"/>
    <mergeCell ref="G34:G35"/>
    <mergeCell ref="D34:D35"/>
    <mergeCell ref="J19:J21"/>
    <mergeCell ref="G19:G21"/>
    <mergeCell ref="D19:D21"/>
    <mergeCell ref="D25:D29"/>
    <mergeCell ref="J51:J52"/>
    <mergeCell ref="J44:J45"/>
    <mergeCell ref="G25:G29"/>
    <mergeCell ref="G47:G48"/>
    <mergeCell ref="G44:G45"/>
    <mergeCell ref="J25:J29"/>
    <mergeCell ref="J47:J48"/>
    <mergeCell ref="J49:J50"/>
    <mergeCell ref="J31:J33"/>
    <mergeCell ref="G31:G33"/>
  </mergeCells>
  <pageMargins left="0.75" right="0.75" top="1" bottom="1" header="0.5" footer="0.5"/>
  <pageSetup orientation="portrait"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tabColor rgb="FFFF0000"/>
  </sheetPr>
  <dimension ref="A1:XDK85"/>
  <sheetViews>
    <sheetView zoomScaleNormal="100" workbookViewId="0">
      <selection activeCell="K29" sqref="K29"/>
    </sheetView>
  </sheetViews>
  <sheetFormatPr defaultColWidth="9.42578125" defaultRowHeight="14.25"/>
  <cols>
    <col min="1" max="1" width="26.85546875" style="20" customWidth="1"/>
    <col min="2" max="6" width="15.42578125" style="20" customWidth="1"/>
    <col min="7" max="7" width="16.42578125" style="20" customWidth="1"/>
    <col min="8" max="8" width="9.42578125" style="20" customWidth="1"/>
    <col min="9" max="16384" width="9.42578125" style="20"/>
  </cols>
  <sheetData>
    <row r="1" spans="1:17" s="2" customFormat="1" ht="17.100000000000001" customHeight="1">
      <c r="A1" s="324"/>
      <c r="B1" s="173"/>
      <c r="C1" s="173"/>
      <c r="D1" s="173"/>
      <c r="E1" s="173"/>
      <c r="F1" s="173"/>
      <c r="G1" s="173"/>
    </row>
    <row r="2" spans="1:17" s="2" customFormat="1" ht="30" customHeight="1">
      <c r="A2" s="1014" t="s">
        <v>780</v>
      </c>
      <c r="B2" s="1014"/>
      <c r="C2" s="1014"/>
      <c r="D2" s="1014"/>
      <c r="E2" s="1014"/>
      <c r="F2" s="1014"/>
      <c r="G2" s="1014"/>
    </row>
    <row r="3" spans="1:17" ht="15" customHeight="1">
      <c r="G3" s="174"/>
    </row>
    <row r="4" spans="1:17" ht="15" customHeight="1">
      <c r="A4" s="175"/>
      <c r="B4" s="1113" t="s">
        <v>4</v>
      </c>
      <c r="C4" s="1113"/>
      <c r="D4" s="1113" t="s">
        <v>5</v>
      </c>
      <c r="E4" s="1113"/>
      <c r="F4" s="1113" t="s">
        <v>6</v>
      </c>
      <c r="G4" s="1113"/>
      <c r="I4" s="38"/>
    </row>
    <row r="5" spans="1:17" s="179" customFormat="1" ht="15" customHeight="1">
      <c r="A5" s="893" t="s">
        <v>62</v>
      </c>
      <c r="B5" s="893" t="s">
        <v>476</v>
      </c>
      <c r="C5" s="927" t="s">
        <v>573</v>
      </c>
      <c r="D5" s="893" t="s">
        <v>476</v>
      </c>
      <c r="E5" s="927" t="s">
        <v>573</v>
      </c>
      <c r="F5" s="893" t="s">
        <v>476</v>
      </c>
      <c r="G5" s="927" t="s">
        <v>573</v>
      </c>
      <c r="H5" s="20"/>
      <c r="I5" s="177"/>
      <c r="J5" s="177"/>
      <c r="K5" s="177"/>
      <c r="L5" s="178"/>
      <c r="M5" s="177"/>
      <c r="N5" s="177"/>
      <c r="O5" s="38"/>
      <c r="P5" s="20"/>
      <c r="Q5" s="20"/>
    </row>
    <row r="6" spans="1:17" ht="15">
      <c r="A6" s="110" t="s">
        <v>486</v>
      </c>
      <c r="B6" s="227">
        <v>2016</v>
      </c>
      <c r="C6" s="227" t="s">
        <v>590</v>
      </c>
      <c r="D6" s="227">
        <v>2001</v>
      </c>
      <c r="E6" s="227" t="s">
        <v>587</v>
      </c>
      <c r="F6" s="227">
        <v>2016</v>
      </c>
      <c r="G6" s="227" t="s">
        <v>589</v>
      </c>
      <c r="I6" s="12"/>
      <c r="J6" s="38"/>
      <c r="K6" s="38"/>
      <c r="L6" s="38"/>
      <c r="M6" s="38"/>
      <c r="N6" s="38"/>
    </row>
    <row r="7" spans="1:17" ht="15">
      <c r="A7" s="28" t="s">
        <v>18</v>
      </c>
      <c r="B7" s="227">
        <v>2015</v>
      </c>
      <c r="C7" s="227" t="s">
        <v>609</v>
      </c>
      <c r="D7" s="227">
        <v>2014</v>
      </c>
      <c r="E7" s="227" t="s">
        <v>605</v>
      </c>
      <c r="F7" s="227">
        <v>2016</v>
      </c>
      <c r="G7" s="227" t="s">
        <v>610</v>
      </c>
      <c r="I7" s="12"/>
      <c r="J7" s="38"/>
      <c r="K7" s="38"/>
      <c r="L7" s="38"/>
      <c r="M7" s="38"/>
      <c r="N7" s="38"/>
    </row>
    <row r="8" spans="1:17">
      <c r="A8" s="28" t="s">
        <v>22</v>
      </c>
      <c r="B8" s="227">
        <v>2016</v>
      </c>
      <c r="C8" s="227" t="s">
        <v>621</v>
      </c>
      <c r="D8" s="227">
        <v>2004</v>
      </c>
      <c r="E8" s="227" t="s">
        <v>619</v>
      </c>
      <c r="F8" s="227">
        <v>2014</v>
      </c>
      <c r="G8" s="227" t="s">
        <v>620</v>
      </c>
      <c r="I8" s="38"/>
      <c r="J8" s="38"/>
      <c r="K8" s="38"/>
      <c r="L8" s="38"/>
      <c r="M8" s="38"/>
      <c r="N8" s="38"/>
    </row>
    <row r="9" spans="1:17">
      <c r="A9" s="28" t="s">
        <v>29</v>
      </c>
      <c r="B9" s="227">
        <v>1999</v>
      </c>
      <c r="C9" s="227" t="s">
        <v>629</v>
      </c>
      <c r="D9" s="227">
        <v>2000</v>
      </c>
      <c r="E9" s="227" t="s">
        <v>352</v>
      </c>
      <c r="F9" s="227">
        <v>1984</v>
      </c>
      <c r="G9" s="227" t="s">
        <v>627</v>
      </c>
    </row>
    <row r="10" spans="1:17" ht="14.25" customHeight="1">
      <c r="A10" s="28" t="s">
        <v>19</v>
      </c>
      <c r="B10" s="227">
        <v>2012</v>
      </c>
      <c r="C10" s="227" t="s">
        <v>638</v>
      </c>
      <c r="D10" s="227">
        <v>1984</v>
      </c>
      <c r="E10" s="227" t="s">
        <v>632</v>
      </c>
      <c r="F10" s="227">
        <v>2011</v>
      </c>
      <c r="G10" s="227" t="s">
        <v>640</v>
      </c>
    </row>
    <row r="11" spans="1:17">
      <c r="A11" s="28" t="s">
        <v>20</v>
      </c>
      <c r="B11" s="228" t="s">
        <v>145</v>
      </c>
      <c r="C11" s="228" t="s">
        <v>145</v>
      </c>
      <c r="D11" s="227">
        <v>2012</v>
      </c>
      <c r="E11" s="227" t="s">
        <v>643</v>
      </c>
      <c r="F11" s="228" t="s">
        <v>145</v>
      </c>
      <c r="G11" s="228" t="s">
        <v>145</v>
      </c>
    </row>
    <row r="12" spans="1:17" ht="14.25" customHeight="1">
      <c r="A12" s="28" t="s">
        <v>781</v>
      </c>
      <c r="B12" s="227">
        <v>2013</v>
      </c>
      <c r="C12" s="227" t="s">
        <v>662</v>
      </c>
      <c r="D12" s="227">
        <v>2016</v>
      </c>
      <c r="E12" s="227" t="s">
        <v>657</v>
      </c>
      <c r="F12" s="227">
        <v>2013</v>
      </c>
      <c r="G12" s="227" t="s">
        <v>663</v>
      </c>
    </row>
    <row r="13" spans="1:17">
      <c r="A13" s="28" t="s">
        <v>31</v>
      </c>
      <c r="B13" s="227">
        <v>1984</v>
      </c>
      <c r="C13" s="227" t="s">
        <v>664</v>
      </c>
      <c r="D13" s="227">
        <v>1984</v>
      </c>
      <c r="E13" s="227" t="s">
        <v>575</v>
      </c>
      <c r="F13" s="227">
        <v>1984</v>
      </c>
      <c r="G13" s="227" t="s">
        <v>575</v>
      </c>
    </row>
    <row r="14" spans="1:17">
      <c r="A14" s="28" t="s">
        <v>24</v>
      </c>
      <c r="B14" s="227">
        <v>2010</v>
      </c>
      <c r="C14" s="227" t="s">
        <v>674</v>
      </c>
      <c r="D14" s="227">
        <v>2010</v>
      </c>
      <c r="E14" s="227" t="s">
        <v>675</v>
      </c>
      <c r="F14" s="227">
        <v>1998</v>
      </c>
      <c r="G14" s="227" t="s">
        <v>342</v>
      </c>
    </row>
    <row r="15" spans="1:17">
      <c r="A15" s="28" t="s">
        <v>23</v>
      </c>
      <c r="B15" s="227">
        <v>2016</v>
      </c>
      <c r="C15" s="227" t="s">
        <v>679</v>
      </c>
      <c r="D15" s="227">
        <v>2016</v>
      </c>
      <c r="E15" s="227" t="s">
        <v>680</v>
      </c>
      <c r="F15" s="227">
        <v>1984</v>
      </c>
      <c r="G15" s="227" t="s">
        <v>346</v>
      </c>
    </row>
    <row r="16" spans="1:17">
      <c r="A16" s="28" t="s">
        <v>35</v>
      </c>
      <c r="B16" s="227">
        <v>2014</v>
      </c>
      <c r="C16" s="227" t="s">
        <v>692</v>
      </c>
      <c r="D16" s="227">
        <v>2003</v>
      </c>
      <c r="E16" s="227" t="s">
        <v>689</v>
      </c>
      <c r="F16" s="227">
        <v>2014</v>
      </c>
      <c r="G16" s="227" t="s">
        <v>693</v>
      </c>
    </row>
    <row r="17" spans="1:7">
      <c r="A17" s="28" t="s">
        <v>37</v>
      </c>
      <c r="B17" s="227">
        <v>1999</v>
      </c>
      <c r="C17" s="227" t="s">
        <v>699</v>
      </c>
      <c r="D17" s="227">
        <v>2001</v>
      </c>
      <c r="E17" s="227" t="s">
        <v>437</v>
      </c>
      <c r="F17" s="227">
        <v>1984</v>
      </c>
      <c r="G17" s="227" t="s">
        <v>698</v>
      </c>
    </row>
    <row r="18" spans="1:7" s="180" customFormat="1">
      <c r="A18" s="28" t="s">
        <v>28</v>
      </c>
      <c r="B18" s="227">
        <v>2009</v>
      </c>
      <c r="C18" s="227" t="s">
        <v>709</v>
      </c>
      <c r="D18" s="227">
        <v>2009</v>
      </c>
      <c r="E18" s="227" t="s">
        <v>710</v>
      </c>
      <c r="F18" s="227">
        <v>1984</v>
      </c>
      <c r="G18" s="227" t="s">
        <v>704</v>
      </c>
    </row>
    <row r="19" spans="1:7">
      <c r="A19" s="28" t="s">
        <v>33</v>
      </c>
      <c r="B19" s="227">
        <v>2010</v>
      </c>
      <c r="C19" s="227" t="s">
        <v>716</v>
      </c>
      <c r="D19" s="227">
        <v>2012</v>
      </c>
      <c r="E19" s="227" t="s">
        <v>717</v>
      </c>
      <c r="F19" s="227">
        <v>1984</v>
      </c>
      <c r="G19" s="227" t="s">
        <v>715</v>
      </c>
    </row>
    <row r="20" spans="1:7">
      <c r="A20" s="28" t="s">
        <v>36</v>
      </c>
      <c r="B20" s="228" t="s">
        <v>145</v>
      </c>
      <c r="C20" s="228" t="s">
        <v>145</v>
      </c>
      <c r="D20" s="228" t="s">
        <v>145</v>
      </c>
      <c r="E20" s="228" t="s">
        <v>145</v>
      </c>
      <c r="F20" s="227">
        <v>1984</v>
      </c>
      <c r="G20" s="227" t="s">
        <v>664</v>
      </c>
    </row>
    <row r="21" spans="1:7">
      <c r="A21" s="28" t="s">
        <v>26</v>
      </c>
      <c r="B21" s="227">
        <v>2013</v>
      </c>
      <c r="C21" s="227" t="s">
        <v>723</v>
      </c>
      <c r="D21" s="227">
        <v>2014</v>
      </c>
      <c r="E21" s="227" t="s">
        <v>724</v>
      </c>
      <c r="F21" s="227">
        <v>2008</v>
      </c>
      <c r="G21" s="227" t="s">
        <v>726</v>
      </c>
    </row>
    <row r="22" spans="1:7" ht="14.1" customHeight="1">
      <c r="A22" s="28" t="s">
        <v>34</v>
      </c>
      <c r="B22" s="227">
        <v>1994</v>
      </c>
      <c r="C22" s="227" t="s">
        <v>732</v>
      </c>
      <c r="D22" s="227">
        <v>1990</v>
      </c>
      <c r="E22" s="227" t="s">
        <v>734</v>
      </c>
      <c r="F22" s="227">
        <v>2002</v>
      </c>
      <c r="G22" s="227" t="s">
        <v>736</v>
      </c>
    </row>
    <row r="23" spans="1:7">
      <c r="A23" s="28" t="s">
        <v>27</v>
      </c>
      <c r="B23" s="228" t="s">
        <v>145</v>
      </c>
      <c r="C23" s="228" t="s">
        <v>145</v>
      </c>
      <c r="D23" s="228" t="s">
        <v>145</v>
      </c>
      <c r="E23" s="228" t="s">
        <v>145</v>
      </c>
      <c r="F23" s="227">
        <v>2005</v>
      </c>
      <c r="G23" s="227" t="s">
        <v>739</v>
      </c>
    </row>
    <row r="24" spans="1:7">
      <c r="A24" s="28" t="s">
        <v>25</v>
      </c>
      <c r="B24" s="227">
        <v>2013</v>
      </c>
      <c r="C24" s="227" t="s">
        <v>746</v>
      </c>
      <c r="D24" s="227">
        <v>2013</v>
      </c>
      <c r="E24" s="227" t="s">
        <v>747</v>
      </c>
      <c r="F24" s="227">
        <v>2014</v>
      </c>
      <c r="G24" s="227" t="s">
        <v>748</v>
      </c>
    </row>
    <row r="25" spans="1:7">
      <c r="A25" s="28" t="s">
        <v>38</v>
      </c>
      <c r="B25" s="227">
        <v>1984</v>
      </c>
      <c r="C25" s="230" t="s">
        <v>595</v>
      </c>
      <c r="D25" s="227">
        <v>1984</v>
      </c>
      <c r="E25" s="227" t="s">
        <v>749</v>
      </c>
      <c r="F25" s="227">
        <v>1984</v>
      </c>
      <c r="G25" s="230" t="s">
        <v>348</v>
      </c>
    </row>
    <row r="26" spans="1:7">
      <c r="A26" s="28" t="s">
        <v>39</v>
      </c>
      <c r="B26" s="228" t="s">
        <v>145</v>
      </c>
      <c r="C26" s="228" t="s">
        <v>145</v>
      </c>
      <c r="D26" s="228" t="s">
        <v>145</v>
      </c>
      <c r="E26" s="228" t="s">
        <v>145</v>
      </c>
      <c r="F26" s="227">
        <v>2006</v>
      </c>
      <c r="G26" s="227" t="s">
        <v>753</v>
      </c>
    </row>
    <row r="27" spans="1:7">
      <c r="A27" s="28" t="s">
        <v>30</v>
      </c>
      <c r="B27" s="227">
        <v>1984</v>
      </c>
      <c r="C27" s="227" t="s">
        <v>754</v>
      </c>
      <c r="D27" s="227">
        <v>1984</v>
      </c>
      <c r="E27" s="227" t="s">
        <v>300</v>
      </c>
      <c r="F27" s="227">
        <v>1984</v>
      </c>
      <c r="G27" s="227" t="s">
        <v>755</v>
      </c>
    </row>
    <row r="28" spans="1:7">
      <c r="A28" s="28" t="s">
        <v>41</v>
      </c>
      <c r="B28" s="227">
        <v>1997</v>
      </c>
      <c r="C28" s="227" t="s">
        <v>670</v>
      </c>
      <c r="D28" s="227">
        <v>1996</v>
      </c>
      <c r="E28" s="227" t="s">
        <v>763</v>
      </c>
      <c r="F28" s="227">
        <v>1984</v>
      </c>
      <c r="G28" s="227" t="s">
        <v>760</v>
      </c>
    </row>
    <row r="29" spans="1:7">
      <c r="A29" s="28" t="s">
        <v>40</v>
      </c>
      <c r="B29" s="229" t="s">
        <v>145</v>
      </c>
      <c r="C29" s="229" t="s">
        <v>145</v>
      </c>
      <c r="D29" s="227">
        <v>1984</v>
      </c>
      <c r="E29" s="227" t="s">
        <v>764</v>
      </c>
      <c r="F29" s="229" t="s">
        <v>145</v>
      </c>
      <c r="G29" s="229" t="s">
        <v>145</v>
      </c>
    </row>
    <row r="30" spans="1:7" ht="14.25" customHeight="1">
      <c r="A30" s="28" t="s">
        <v>51</v>
      </c>
      <c r="B30" s="227">
        <v>2015</v>
      </c>
      <c r="C30" s="227" t="s">
        <v>774</v>
      </c>
      <c r="D30" s="227">
        <v>2015</v>
      </c>
      <c r="E30" s="227" t="s">
        <v>775</v>
      </c>
      <c r="F30" s="227">
        <v>2015</v>
      </c>
      <c r="G30" s="227" t="s">
        <v>776</v>
      </c>
    </row>
    <row r="31" spans="1:7" ht="15" customHeight="1">
      <c r="A31" s="1009" t="s">
        <v>478</v>
      </c>
      <c r="B31" s="1009"/>
      <c r="C31" s="1009"/>
      <c r="D31" s="1009"/>
      <c r="E31" s="1009"/>
      <c r="F31" s="1009"/>
      <c r="G31" s="1009"/>
    </row>
    <row r="32" spans="1:7" ht="56.1" customHeight="1">
      <c r="A32" s="1112" t="s">
        <v>782</v>
      </c>
      <c r="B32" s="1112"/>
      <c r="C32" s="1112"/>
      <c r="D32" s="1112"/>
      <c r="E32" s="1112"/>
      <c r="F32" s="1112"/>
      <c r="G32" s="1112"/>
    </row>
    <row r="33" spans="1:1011 1027:2035 2051:3059 3075:4083 4099:5107 5123:6131 6147:7155 7171:8179 8195:9203 9219:10227 10243:11251 11267:12275 12291:13299 13315:14323 14339:15347 15363:16339" ht="28.35" customHeight="1">
      <c r="A33" s="1001" t="s">
        <v>521</v>
      </c>
      <c r="B33" s="1001"/>
      <c r="C33" s="1001"/>
      <c r="D33" s="1001"/>
      <c r="E33" s="1001"/>
      <c r="F33" s="1001"/>
      <c r="G33" s="1001"/>
      <c r="H33" s="125"/>
      <c r="I33" s="125"/>
      <c r="J33" s="125"/>
    </row>
    <row r="34" spans="1:1011 1027:2035 2051:3059 3075:4083 4099:5107 5123:6131 6147:7155 7171:8179 8195:9203 9219:10227 10243:11251 11267:12275 12291:13299 13315:14323 14339:15347 15363:16339" s="143" customFormat="1" ht="15" customHeight="1">
      <c r="A34" s="1112" t="s">
        <v>783</v>
      </c>
      <c r="B34" s="1112"/>
      <c r="C34" s="1112"/>
      <c r="D34" s="1112"/>
      <c r="E34" s="1112"/>
      <c r="F34" s="1112"/>
      <c r="G34" s="1112"/>
    </row>
    <row r="35" spans="1:1011 1027:2035 2051:3059 3075:4083 4099:5107 5123:6131 6147:7155 7171:8179 8195:9203 9219:10227 10243:11251 11267:12275 12291:13299 13315:14323 14339:15347 15363:16339">
      <c r="A35" s="1009" t="s">
        <v>532</v>
      </c>
      <c r="B35" s="1009"/>
      <c r="C35" s="1009"/>
      <c r="D35" s="1009"/>
      <c r="E35" s="1009"/>
      <c r="F35" s="1009"/>
      <c r="G35" s="1009"/>
    </row>
    <row r="36" spans="1:1011 1027:2035 2051:3059 3075:4083 4099:5107 5123:6131 6147:7155 7171:8179 8195:9203 9219:10227 10243:11251 11267:12275 12291:13299 13315:14323 14339:15347 15363:16339" ht="15" customHeight="1">
      <c r="A36" s="1009" t="s">
        <v>784</v>
      </c>
      <c r="B36" s="1009"/>
      <c r="C36" s="1009"/>
      <c r="D36" s="1009"/>
      <c r="E36" s="1009"/>
      <c r="F36" s="1009"/>
      <c r="G36" s="1009"/>
    </row>
    <row r="37" spans="1:1011 1027:2035 2051:3059 3075:4083 4099:5107 5123:6131 6147:7155 7171:8179 8195:9203 9219:10227 10243:11251 11267:12275 12291:13299 13315:14323 14339:15347 15363:16339" ht="15">
      <c r="A37" s="140"/>
      <c r="B37" s="140"/>
      <c r="C37" s="140"/>
      <c r="D37" s="140"/>
      <c r="E37" s="140"/>
      <c r="F37" s="140"/>
      <c r="G37" s="140"/>
    </row>
    <row r="38" spans="1:1011 1027:2035 2051:3059 3075:4083 4099:5107 5123:6131 6147:7155 7171:8179 8195:9203 9219:10227 10243:11251 11267:12275 12291:13299 13315:14323 14339:15347 15363:16339" ht="15">
      <c r="A38" s="140"/>
      <c r="B38" s="140"/>
      <c r="C38" s="140"/>
      <c r="D38" s="140"/>
      <c r="E38" s="140"/>
      <c r="F38" s="140"/>
      <c r="G38" s="140"/>
    </row>
    <row r="39" spans="1:1011 1027:2035 2051:3059 3075:4083 4099:5107 5123:6131 6147:7155 7171:8179 8195:9203 9219:10227 10243:11251 11267:12275 12291:13299 13315:14323 14339:15347 15363:16339" ht="15">
      <c r="A39" s="140"/>
      <c r="B39" s="140"/>
      <c r="C39" s="140"/>
      <c r="D39" s="140"/>
      <c r="E39" s="140"/>
      <c r="F39" s="140"/>
      <c r="G39" s="140"/>
    </row>
    <row r="40" spans="1:1011 1027:2035 2051:3059 3075:4083 4099:5107 5123:6131 6147:7155 7171:8179 8195:9203 9219:10227 10243:11251 11267:12275 12291:13299 13315:14323 14339:15347 15363:16339" ht="15">
      <c r="A40" s="140"/>
      <c r="B40" s="140"/>
      <c r="C40" s="140"/>
      <c r="D40" s="140"/>
      <c r="E40" s="140"/>
      <c r="F40" s="140"/>
      <c r="G40" s="140"/>
    </row>
    <row r="41" spans="1:1011 1027:2035 2051:3059 3075:4083 4099:5107 5123:6131 6147:7155 7171:8179 8195:9203 9219:10227 10243:11251 11267:12275 12291:13299 13315:14323 14339:15347 15363:16339" ht="15">
      <c r="A41" s="140"/>
      <c r="B41" s="140"/>
      <c r="C41" s="140"/>
      <c r="D41" s="140"/>
      <c r="E41" s="140"/>
      <c r="F41" s="140"/>
      <c r="G41" s="140"/>
    </row>
    <row r="42" spans="1:1011 1027:2035 2051:3059 3075:4083 4099:5107 5123:6131 6147:7155 7171:8179 8195:9203 9219:10227 10243:11251 11267:12275 12291:13299 13315:14323 14339:15347 15363:16339" ht="15">
      <c r="A42" s="140"/>
      <c r="B42" s="140"/>
      <c r="C42" s="140"/>
      <c r="D42" s="140"/>
      <c r="E42" s="140"/>
      <c r="F42" s="140"/>
      <c r="G42" s="140"/>
    </row>
    <row r="43" spans="1:1011 1027:2035 2051:3059 3075:4083 4099:5107 5123:6131 6147:7155 7171:8179 8195:9203 9219:10227 10243:11251 11267:12275 12291:13299 13315:14323 14339:15347 15363:16339" ht="15">
      <c r="A43" s="140"/>
      <c r="B43" s="140"/>
      <c r="C43" s="140"/>
      <c r="D43" s="140"/>
      <c r="E43" s="140"/>
      <c r="F43" s="140"/>
      <c r="G43" s="140"/>
    </row>
    <row r="44" spans="1:1011 1027:2035 2051:3059 3075:4083 4099:5107 5123:6131 6147:7155 7171:8179 8195:9203 9219:10227 10243:11251 11267:12275 12291:13299 13315:14323 14339:15347 15363:16339" ht="15">
      <c r="A44" s="140"/>
      <c r="B44" s="140"/>
      <c r="C44" s="140"/>
      <c r="D44" s="140"/>
      <c r="E44" s="140"/>
      <c r="F44" s="140"/>
      <c r="G44" s="140"/>
    </row>
    <row r="45" spans="1:1011 1027:2035 2051:3059 3075:4083 4099:5107 5123:6131 6147:7155 7171:8179 8195:9203 9219:10227 10243:11251 11267:12275 12291:13299 13315:14323 14339:15347 15363:16339" s="2" customFormat="1" ht="17.100000000000001" customHeight="1">
      <c r="A45" s="140"/>
      <c r="B45" s="140"/>
      <c r="C45" s="140"/>
      <c r="D45" s="140"/>
      <c r="E45" s="140"/>
      <c r="F45" s="140"/>
      <c r="G45" s="140"/>
    </row>
    <row r="46" spans="1:1011 1027:2035 2051:3059 3075:4083 4099:5107 5123:6131 6147:7155 7171:8179 8195:9203 9219:10227 10243:11251 11267:12275 12291:13299 13315:14323 14339:15347 15363:16339" s="2" customFormat="1" ht="17.100000000000001" customHeight="1">
      <c r="A46" s="140"/>
      <c r="B46" s="140"/>
      <c r="C46" s="140"/>
      <c r="D46" s="140"/>
      <c r="E46" s="140"/>
      <c r="F46" s="140"/>
      <c r="G46" s="140"/>
      <c r="S46" s="2" t="s">
        <v>785</v>
      </c>
      <c r="AI46" s="2" t="s">
        <v>785</v>
      </c>
      <c r="AY46" s="2" t="s">
        <v>785</v>
      </c>
      <c r="BO46" s="2" t="s">
        <v>785</v>
      </c>
      <c r="CE46" s="2" t="s">
        <v>785</v>
      </c>
      <c r="CU46" s="2" t="s">
        <v>785</v>
      </c>
      <c r="DK46" s="2" t="s">
        <v>785</v>
      </c>
      <c r="EA46" s="2" t="s">
        <v>785</v>
      </c>
      <c r="EQ46" s="2" t="s">
        <v>785</v>
      </c>
      <c r="FG46" s="2" t="s">
        <v>785</v>
      </c>
      <c r="FW46" s="2" t="s">
        <v>785</v>
      </c>
      <c r="GM46" s="2" t="s">
        <v>785</v>
      </c>
      <c r="HC46" s="2" t="s">
        <v>785</v>
      </c>
      <c r="HS46" s="2" t="s">
        <v>785</v>
      </c>
      <c r="II46" s="2" t="s">
        <v>785</v>
      </c>
      <c r="IY46" s="2" t="s">
        <v>785</v>
      </c>
      <c r="JO46" s="2" t="s">
        <v>785</v>
      </c>
      <c r="KE46" s="2" t="s">
        <v>785</v>
      </c>
      <c r="KU46" s="2" t="s">
        <v>785</v>
      </c>
      <c r="LK46" s="2" t="s">
        <v>785</v>
      </c>
      <c r="MA46" s="2" t="s">
        <v>785</v>
      </c>
      <c r="MQ46" s="2" t="s">
        <v>785</v>
      </c>
      <c r="NG46" s="2" t="s">
        <v>785</v>
      </c>
      <c r="NW46" s="2" t="s">
        <v>785</v>
      </c>
      <c r="OM46" s="2" t="s">
        <v>785</v>
      </c>
      <c r="PC46" s="2" t="s">
        <v>785</v>
      </c>
      <c r="PS46" s="2" t="s">
        <v>785</v>
      </c>
      <c r="QI46" s="2" t="s">
        <v>785</v>
      </c>
      <c r="QY46" s="2" t="s">
        <v>785</v>
      </c>
      <c r="RO46" s="2" t="s">
        <v>785</v>
      </c>
      <c r="SE46" s="2" t="s">
        <v>785</v>
      </c>
      <c r="SU46" s="2" t="s">
        <v>785</v>
      </c>
      <c r="TK46" s="2" t="s">
        <v>785</v>
      </c>
      <c r="UA46" s="2" t="s">
        <v>785</v>
      </c>
      <c r="UQ46" s="2" t="s">
        <v>785</v>
      </c>
      <c r="VG46" s="2" t="s">
        <v>785</v>
      </c>
      <c r="VW46" s="2" t="s">
        <v>785</v>
      </c>
      <c r="WM46" s="2" t="s">
        <v>785</v>
      </c>
      <c r="XC46" s="2" t="s">
        <v>785</v>
      </c>
      <c r="XS46" s="2" t="s">
        <v>785</v>
      </c>
      <c r="YI46" s="2" t="s">
        <v>785</v>
      </c>
      <c r="YY46" s="2" t="s">
        <v>785</v>
      </c>
      <c r="ZO46" s="2" t="s">
        <v>785</v>
      </c>
      <c r="AAE46" s="2" t="s">
        <v>785</v>
      </c>
      <c r="AAU46" s="2" t="s">
        <v>785</v>
      </c>
      <c r="ABK46" s="2" t="s">
        <v>785</v>
      </c>
      <c r="ACA46" s="2" t="s">
        <v>785</v>
      </c>
      <c r="ACQ46" s="2" t="s">
        <v>785</v>
      </c>
      <c r="ADG46" s="2" t="s">
        <v>785</v>
      </c>
      <c r="ADW46" s="2" t="s">
        <v>785</v>
      </c>
      <c r="AEM46" s="2" t="s">
        <v>785</v>
      </c>
      <c r="AFC46" s="2" t="s">
        <v>785</v>
      </c>
      <c r="AFS46" s="2" t="s">
        <v>785</v>
      </c>
      <c r="AGI46" s="2" t="s">
        <v>785</v>
      </c>
      <c r="AGY46" s="2" t="s">
        <v>785</v>
      </c>
      <c r="AHO46" s="2" t="s">
        <v>785</v>
      </c>
      <c r="AIE46" s="2" t="s">
        <v>785</v>
      </c>
      <c r="AIU46" s="2" t="s">
        <v>785</v>
      </c>
      <c r="AJK46" s="2" t="s">
        <v>785</v>
      </c>
      <c r="AKA46" s="2" t="s">
        <v>785</v>
      </c>
      <c r="AKQ46" s="2" t="s">
        <v>785</v>
      </c>
      <c r="ALG46" s="2" t="s">
        <v>785</v>
      </c>
      <c r="ALW46" s="2" t="s">
        <v>785</v>
      </c>
      <c r="AMM46" s="2" t="s">
        <v>785</v>
      </c>
      <c r="ANC46" s="2" t="s">
        <v>785</v>
      </c>
      <c r="ANS46" s="2" t="s">
        <v>785</v>
      </c>
      <c r="AOI46" s="2" t="s">
        <v>785</v>
      </c>
      <c r="AOY46" s="2" t="s">
        <v>785</v>
      </c>
      <c r="APO46" s="2" t="s">
        <v>785</v>
      </c>
      <c r="AQE46" s="2" t="s">
        <v>785</v>
      </c>
      <c r="AQU46" s="2" t="s">
        <v>785</v>
      </c>
      <c r="ARK46" s="2" t="s">
        <v>785</v>
      </c>
      <c r="ASA46" s="2" t="s">
        <v>785</v>
      </c>
      <c r="ASQ46" s="2" t="s">
        <v>785</v>
      </c>
      <c r="ATG46" s="2" t="s">
        <v>785</v>
      </c>
      <c r="ATW46" s="2" t="s">
        <v>785</v>
      </c>
      <c r="AUM46" s="2" t="s">
        <v>785</v>
      </c>
      <c r="AVC46" s="2" t="s">
        <v>785</v>
      </c>
      <c r="AVS46" s="2" t="s">
        <v>785</v>
      </c>
      <c r="AWI46" s="2" t="s">
        <v>785</v>
      </c>
      <c r="AWY46" s="2" t="s">
        <v>785</v>
      </c>
      <c r="AXO46" s="2" t="s">
        <v>785</v>
      </c>
      <c r="AYE46" s="2" t="s">
        <v>785</v>
      </c>
      <c r="AYU46" s="2" t="s">
        <v>785</v>
      </c>
      <c r="AZK46" s="2" t="s">
        <v>785</v>
      </c>
      <c r="BAA46" s="2" t="s">
        <v>785</v>
      </c>
      <c r="BAQ46" s="2" t="s">
        <v>785</v>
      </c>
      <c r="BBG46" s="2" t="s">
        <v>785</v>
      </c>
      <c r="BBW46" s="2" t="s">
        <v>785</v>
      </c>
      <c r="BCM46" s="2" t="s">
        <v>785</v>
      </c>
      <c r="BDC46" s="2" t="s">
        <v>785</v>
      </c>
      <c r="BDS46" s="2" t="s">
        <v>785</v>
      </c>
      <c r="BEI46" s="2" t="s">
        <v>785</v>
      </c>
      <c r="BEY46" s="2" t="s">
        <v>785</v>
      </c>
      <c r="BFO46" s="2" t="s">
        <v>785</v>
      </c>
      <c r="BGE46" s="2" t="s">
        <v>785</v>
      </c>
      <c r="BGU46" s="2" t="s">
        <v>785</v>
      </c>
      <c r="BHK46" s="2" t="s">
        <v>785</v>
      </c>
      <c r="BIA46" s="2" t="s">
        <v>785</v>
      </c>
      <c r="BIQ46" s="2" t="s">
        <v>785</v>
      </c>
      <c r="BJG46" s="2" t="s">
        <v>785</v>
      </c>
      <c r="BJW46" s="2" t="s">
        <v>785</v>
      </c>
      <c r="BKM46" s="2" t="s">
        <v>785</v>
      </c>
      <c r="BLC46" s="2" t="s">
        <v>785</v>
      </c>
      <c r="BLS46" s="2" t="s">
        <v>785</v>
      </c>
      <c r="BMI46" s="2" t="s">
        <v>785</v>
      </c>
      <c r="BMY46" s="2" t="s">
        <v>785</v>
      </c>
      <c r="BNO46" s="2" t="s">
        <v>785</v>
      </c>
      <c r="BOE46" s="2" t="s">
        <v>785</v>
      </c>
      <c r="BOU46" s="2" t="s">
        <v>785</v>
      </c>
      <c r="BPK46" s="2" t="s">
        <v>785</v>
      </c>
      <c r="BQA46" s="2" t="s">
        <v>785</v>
      </c>
      <c r="BQQ46" s="2" t="s">
        <v>785</v>
      </c>
      <c r="BRG46" s="2" t="s">
        <v>785</v>
      </c>
      <c r="BRW46" s="2" t="s">
        <v>785</v>
      </c>
      <c r="BSM46" s="2" t="s">
        <v>785</v>
      </c>
      <c r="BTC46" s="2" t="s">
        <v>785</v>
      </c>
      <c r="BTS46" s="2" t="s">
        <v>785</v>
      </c>
      <c r="BUI46" s="2" t="s">
        <v>785</v>
      </c>
      <c r="BUY46" s="2" t="s">
        <v>785</v>
      </c>
      <c r="BVO46" s="2" t="s">
        <v>785</v>
      </c>
      <c r="BWE46" s="2" t="s">
        <v>785</v>
      </c>
      <c r="BWU46" s="2" t="s">
        <v>785</v>
      </c>
      <c r="BXK46" s="2" t="s">
        <v>785</v>
      </c>
      <c r="BYA46" s="2" t="s">
        <v>785</v>
      </c>
      <c r="BYQ46" s="2" t="s">
        <v>785</v>
      </c>
      <c r="BZG46" s="2" t="s">
        <v>785</v>
      </c>
      <c r="BZW46" s="2" t="s">
        <v>785</v>
      </c>
      <c r="CAM46" s="2" t="s">
        <v>785</v>
      </c>
      <c r="CBC46" s="2" t="s">
        <v>785</v>
      </c>
      <c r="CBS46" s="2" t="s">
        <v>785</v>
      </c>
      <c r="CCI46" s="2" t="s">
        <v>785</v>
      </c>
      <c r="CCY46" s="2" t="s">
        <v>785</v>
      </c>
      <c r="CDO46" s="2" t="s">
        <v>785</v>
      </c>
      <c r="CEE46" s="2" t="s">
        <v>785</v>
      </c>
      <c r="CEU46" s="2" t="s">
        <v>785</v>
      </c>
      <c r="CFK46" s="2" t="s">
        <v>785</v>
      </c>
      <c r="CGA46" s="2" t="s">
        <v>785</v>
      </c>
      <c r="CGQ46" s="2" t="s">
        <v>785</v>
      </c>
      <c r="CHG46" s="2" t="s">
        <v>785</v>
      </c>
      <c r="CHW46" s="2" t="s">
        <v>785</v>
      </c>
      <c r="CIM46" s="2" t="s">
        <v>785</v>
      </c>
      <c r="CJC46" s="2" t="s">
        <v>785</v>
      </c>
      <c r="CJS46" s="2" t="s">
        <v>785</v>
      </c>
      <c r="CKI46" s="2" t="s">
        <v>785</v>
      </c>
      <c r="CKY46" s="2" t="s">
        <v>785</v>
      </c>
      <c r="CLO46" s="2" t="s">
        <v>785</v>
      </c>
      <c r="CME46" s="2" t="s">
        <v>785</v>
      </c>
      <c r="CMU46" s="2" t="s">
        <v>785</v>
      </c>
      <c r="CNK46" s="2" t="s">
        <v>785</v>
      </c>
      <c r="COA46" s="2" t="s">
        <v>785</v>
      </c>
      <c r="COQ46" s="2" t="s">
        <v>785</v>
      </c>
      <c r="CPG46" s="2" t="s">
        <v>785</v>
      </c>
      <c r="CPW46" s="2" t="s">
        <v>785</v>
      </c>
      <c r="CQM46" s="2" t="s">
        <v>785</v>
      </c>
      <c r="CRC46" s="2" t="s">
        <v>785</v>
      </c>
      <c r="CRS46" s="2" t="s">
        <v>785</v>
      </c>
      <c r="CSI46" s="2" t="s">
        <v>785</v>
      </c>
      <c r="CSY46" s="2" t="s">
        <v>785</v>
      </c>
      <c r="CTO46" s="2" t="s">
        <v>785</v>
      </c>
      <c r="CUE46" s="2" t="s">
        <v>785</v>
      </c>
      <c r="CUU46" s="2" t="s">
        <v>785</v>
      </c>
      <c r="CVK46" s="2" t="s">
        <v>785</v>
      </c>
      <c r="CWA46" s="2" t="s">
        <v>785</v>
      </c>
      <c r="CWQ46" s="2" t="s">
        <v>785</v>
      </c>
      <c r="CXG46" s="2" t="s">
        <v>785</v>
      </c>
      <c r="CXW46" s="2" t="s">
        <v>785</v>
      </c>
      <c r="CYM46" s="2" t="s">
        <v>785</v>
      </c>
      <c r="CZC46" s="2" t="s">
        <v>785</v>
      </c>
      <c r="CZS46" s="2" t="s">
        <v>785</v>
      </c>
      <c r="DAI46" s="2" t="s">
        <v>785</v>
      </c>
      <c r="DAY46" s="2" t="s">
        <v>785</v>
      </c>
      <c r="DBO46" s="2" t="s">
        <v>785</v>
      </c>
      <c r="DCE46" s="2" t="s">
        <v>785</v>
      </c>
      <c r="DCU46" s="2" t="s">
        <v>785</v>
      </c>
      <c r="DDK46" s="2" t="s">
        <v>785</v>
      </c>
      <c r="DEA46" s="2" t="s">
        <v>785</v>
      </c>
      <c r="DEQ46" s="2" t="s">
        <v>785</v>
      </c>
      <c r="DFG46" s="2" t="s">
        <v>785</v>
      </c>
      <c r="DFW46" s="2" t="s">
        <v>785</v>
      </c>
      <c r="DGM46" s="2" t="s">
        <v>785</v>
      </c>
      <c r="DHC46" s="2" t="s">
        <v>785</v>
      </c>
      <c r="DHS46" s="2" t="s">
        <v>785</v>
      </c>
      <c r="DII46" s="2" t="s">
        <v>785</v>
      </c>
      <c r="DIY46" s="2" t="s">
        <v>785</v>
      </c>
      <c r="DJO46" s="2" t="s">
        <v>785</v>
      </c>
      <c r="DKE46" s="2" t="s">
        <v>785</v>
      </c>
      <c r="DKU46" s="2" t="s">
        <v>785</v>
      </c>
      <c r="DLK46" s="2" t="s">
        <v>785</v>
      </c>
      <c r="DMA46" s="2" t="s">
        <v>785</v>
      </c>
      <c r="DMQ46" s="2" t="s">
        <v>785</v>
      </c>
      <c r="DNG46" s="2" t="s">
        <v>785</v>
      </c>
      <c r="DNW46" s="2" t="s">
        <v>785</v>
      </c>
      <c r="DOM46" s="2" t="s">
        <v>785</v>
      </c>
      <c r="DPC46" s="2" t="s">
        <v>785</v>
      </c>
      <c r="DPS46" s="2" t="s">
        <v>785</v>
      </c>
      <c r="DQI46" s="2" t="s">
        <v>785</v>
      </c>
      <c r="DQY46" s="2" t="s">
        <v>785</v>
      </c>
      <c r="DRO46" s="2" t="s">
        <v>785</v>
      </c>
      <c r="DSE46" s="2" t="s">
        <v>785</v>
      </c>
      <c r="DSU46" s="2" t="s">
        <v>785</v>
      </c>
      <c r="DTK46" s="2" t="s">
        <v>785</v>
      </c>
      <c r="DUA46" s="2" t="s">
        <v>785</v>
      </c>
      <c r="DUQ46" s="2" t="s">
        <v>785</v>
      </c>
      <c r="DVG46" s="2" t="s">
        <v>785</v>
      </c>
      <c r="DVW46" s="2" t="s">
        <v>785</v>
      </c>
      <c r="DWM46" s="2" t="s">
        <v>785</v>
      </c>
      <c r="DXC46" s="2" t="s">
        <v>785</v>
      </c>
      <c r="DXS46" s="2" t="s">
        <v>785</v>
      </c>
      <c r="DYI46" s="2" t="s">
        <v>785</v>
      </c>
      <c r="DYY46" s="2" t="s">
        <v>785</v>
      </c>
      <c r="DZO46" s="2" t="s">
        <v>785</v>
      </c>
      <c r="EAE46" s="2" t="s">
        <v>785</v>
      </c>
      <c r="EAU46" s="2" t="s">
        <v>785</v>
      </c>
      <c r="EBK46" s="2" t="s">
        <v>785</v>
      </c>
      <c r="ECA46" s="2" t="s">
        <v>785</v>
      </c>
      <c r="ECQ46" s="2" t="s">
        <v>785</v>
      </c>
      <c r="EDG46" s="2" t="s">
        <v>785</v>
      </c>
      <c r="EDW46" s="2" t="s">
        <v>785</v>
      </c>
      <c r="EEM46" s="2" t="s">
        <v>785</v>
      </c>
      <c r="EFC46" s="2" t="s">
        <v>785</v>
      </c>
      <c r="EFS46" s="2" t="s">
        <v>785</v>
      </c>
      <c r="EGI46" s="2" t="s">
        <v>785</v>
      </c>
      <c r="EGY46" s="2" t="s">
        <v>785</v>
      </c>
      <c r="EHO46" s="2" t="s">
        <v>785</v>
      </c>
      <c r="EIE46" s="2" t="s">
        <v>785</v>
      </c>
      <c r="EIU46" s="2" t="s">
        <v>785</v>
      </c>
      <c r="EJK46" s="2" t="s">
        <v>785</v>
      </c>
      <c r="EKA46" s="2" t="s">
        <v>785</v>
      </c>
      <c r="EKQ46" s="2" t="s">
        <v>785</v>
      </c>
      <c r="ELG46" s="2" t="s">
        <v>785</v>
      </c>
      <c r="ELW46" s="2" t="s">
        <v>785</v>
      </c>
      <c r="EMM46" s="2" t="s">
        <v>785</v>
      </c>
      <c r="ENC46" s="2" t="s">
        <v>785</v>
      </c>
      <c r="ENS46" s="2" t="s">
        <v>785</v>
      </c>
      <c r="EOI46" s="2" t="s">
        <v>785</v>
      </c>
      <c r="EOY46" s="2" t="s">
        <v>785</v>
      </c>
      <c r="EPO46" s="2" t="s">
        <v>785</v>
      </c>
      <c r="EQE46" s="2" t="s">
        <v>785</v>
      </c>
      <c r="EQU46" s="2" t="s">
        <v>785</v>
      </c>
      <c r="ERK46" s="2" t="s">
        <v>785</v>
      </c>
      <c r="ESA46" s="2" t="s">
        <v>785</v>
      </c>
      <c r="ESQ46" s="2" t="s">
        <v>785</v>
      </c>
      <c r="ETG46" s="2" t="s">
        <v>785</v>
      </c>
      <c r="ETW46" s="2" t="s">
        <v>785</v>
      </c>
      <c r="EUM46" s="2" t="s">
        <v>785</v>
      </c>
      <c r="EVC46" s="2" t="s">
        <v>785</v>
      </c>
      <c r="EVS46" s="2" t="s">
        <v>785</v>
      </c>
      <c r="EWI46" s="2" t="s">
        <v>785</v>
      </c>
      <c r="EWY46" s="2" t="s">
        <v>785</v>
      </c>
      <c r="EXO46" s="2" t="s">
        <v>785</v>
      </c>
      <c r="EYE46" s="2" t="s">
        <v>785</v>
      </c>
      <c r="EYU46" s="2" t="s">
        <v>785</v>
      </c>
      <c r="EZK46" s="2" t="s">
        <v>785</v>
      </c>
      <c r="FAA46" s="2" t="s">
        <v>785</v>
      </c>
      <c r="FAQ46" s="2" t="s">
        <v>785</v>
      </c>
      <c r="FBG46" s="2" t="s">
        <v>785</v>
      </c>
      <c r="FBW46" s="2" t="s">
        <v>785</v>
      </c>
      <c r="FCM46" s="2" t="s">
        <v>785</v>
      </c>
      <c r="FDC46" s="2" t="s">
        <v>785</v>
      </c>
      <c r="FDS46" s="2" t="s">
        <v>785</v>
      </c>
      <c r="FEI46" s="2" t="s">
        <v>785</v>
      </c>
      <c r="FEY46" s="2" t="s">
        <v>785</v>
      </c>
      <c r="FFO46" s="2" t="s">
        <v>785</v>
      </c>
      <c r="FGE46" s="2" t="s">
        <v>785</v>
      </c>
      <c r="FGU46" s="2" t="s">
        <v>785</v>
      </c>
      <c r="FHK46" s="2" t="s">
        <v>785</v>
      </c>
      <c r="FIA46" s="2" t="s">
        <v>785</v>
      </c>
      <c r="FIQ46" s="2" t="s">
        <v>785</v>
      </c>
      <c r="FJG46" s="2" t="s">
        <v>785</v>
      </c>
      <c r="FJW46" s="2" t="s">
        <v>785</v>
      </c>
      <c r="FKM46" s="2" t="s">
        <v>785</v>
      </c>
      <c r="FLC46" s="2" t="s">
        <v>785</v>
      </c>
      <c r="FLS46" s="2" t="s">
        <v>785</v>
      </c>
      <c r="FMI46" s="2" t="s">
        <v>785</v>
      </c>
      <c r="FMY46" s="2" t="s">
        <v>785</v>
      </c>
      <c r="FNO46" s="2" t="s">
        <v>785</v>
      </c>
      <c r="FOE46" s="2" t="s">
        <v>785</v>
      </c>
      <c r="FOU46" s="2" t="s">
        <v>785</v>
      </c>
      <c r="FPK46" s="2" t="s">
        <v>785</v>
      </c>
      <c r="FQA46" s="2" t="s">
        <v>785</v>
      </c>
      <c r="FQQ46" s="2" t="s">
        <v>785</v>
      </c>
      <c r="FRG46" s="2" t="s">
        <v>785</v>
      </c>
      <c r="FRW46" s="2" t="s">
        <v>785</v>
      </c>
      <c r="FSM46" s="2" t="s">
        <v>785</v>
      </c>
      <c r="FTC46" s="2" t="s">
        <v>785</v>
      </c>
      <c r="FTS46" s="2" t="s">
        <v>785</v>
      </c>
      <c r="FUI46" s="2" t="s">
        <v>785</v>
      </c>
      <c r="FUY46" s="2" t="s">
        <v>785</v>
      </c>
      <c r="FVO46" s="2" t="s">
        <v>785</v>
      </c>
      <c r="FWE46" s="2" t="s">
        <v>785</v>
      </c>
      <c r="FWU46" s="2" t="s">
        <v>785</v>
      </c>
      <c r="FXK46" s="2" t="s">
        <v>785</v>
      </c>
      <c r="FYA46" s="2" t="s">
        <v>785</v>
      </c>
      <c r="FYQ46" s="2" t="s">
        <v>785</v>
      </c>
      <c r="FZG46" s="2" t="s">
        <v>785</v>
      </c>
      <c r="FZW46" s="2" t="s">
        <v>785</v>
      </c>
      <c r="GAM46" s="2" t="s">
        <v>785</v>
      </c>
      <c r="GBC46" s="2" t="s">
        <v>785</v>
      </c>
      <c r="GBS46" s="2" t="s">
        <v>785</v>
      </c>
      <c r="GCI46" s="2" t="s">
        <v>785</v>
      </c>
      <c r="GCY46" s="2" t="s">
        <v>785</v>
      </c>
      <c r="GDO46" s="2" t="s">
        <v>785</v>
      </c>
      <c r="GEE46" s="2" t="s">
        <v>785</v>
      </c>
      <c r="GEU46" s="2" t="s">
        <v>785</v>
      </c>
      <c r="GFK46" s="2" t="s">
        <v>785</v>
      </c>
      <c r="GGA46" s="2" t="s">
        <v>785</v>
      </c>
      <c r="GGQ46" s="2" t="s">
        <v>785</v>
      </c>
      <c r="GHG46" s="2" t="s">
        <v>785</v>
      </c>
      <c r="GHW46" s="2" t="s">
        <v>785</v>
      </c>
      <c r="GIM46" s="2" t="s">
        <v>785</v>
      </c>
      <c r="GJC46" s="2" t="s">
        <v>785</v>
      </c>
      <c r="GJS46" s="2" t="s">
        <v>785</v>
      </c>
      <c r="GKI46" s="2" t="s">
        <v>785</v>
      </c>
      <c r="GKY46" s="2" t="s">
        <v>785</v>
      </c>
      <c r="GLO46" s="2" t="s">
        <v>785</v>
      </c>
      <c r="GME46" s="2" t="s">
        <v>785</v>
      </c>
      <c r="GMU46" s="2" t="s">
        <v>785</v>
      </c>
      <c r="GNK46" s="2" t="s">
        <v>785</v>
      </c>
      <c r="GOA46" s="2" t="s">
        <v>785</v>
      </c>
      <c r="GOQ46" s="2" t="s">
        <v>785</v>
      </c>
      <c r="GPG46" s="2" t="s">
        <v>785</v>
      </c>
      <c r="GPW46" s="2" t="s">
        <v>785</v>
      </c>
      <c r="GQM46" s="2" t="s">
        <v>785</v>
      </c>
      <c r="GRC46" s="2" t="s">
        <v>785</v>
      </c>
      <c r="GRS46" s="2" t="s">
        <v>785</v>
      </c>
      <c r="GSI46" s="2" t="s">
        <v>785</v>
      </c>
      <c r="GSY46" s="2" t="s">
        <v>785</v>
      </c>
      <c r="GTO46" s="2" t="s">
        <v>785</v>
      </c>
      <c r="GUE46" s="2" t="s">
        <v>785</v>
      </c>
      <c r="GUU46" s="2" t="s">
        <v>785</v>
      </c>
      <c r="GVK46" s="2" t="s">
        <v>785</v>
      </c>
      <c r="GWA46" s="2" t="s">
        <v>785</v>
      </c>
      <c r="GWQ46" s="2" t="s">
        <v>785</v>
      </c>
      <c r="GXG46" s="2" t="s">
        <v>785</v>
      </c>
      <c r="GXW46" s="2" t="s">
        <v>785</v>
      </c>
      <c r="GYM46" s="2" t="s">
        <v>785</v>
      </c>
      <c r="GZC46" s="2" t="s">
        <v>785</v>
      </c>
      <c r="GZS46" s="2" t="s">
        <v>785</v>
      </c>
      <c r="HAI46" s="2" t="s">
        <v>785</v>
      </c>
      <c r="HAY46" s="2" t="s">
        <v>785</v>
      </c>
      <c r="HBO46" s="2" t="s">
        <v>785</v>
      </c>
      <c r="HCE46" s="2" t="s">
        <v>785</v>
      </c>
      <c r="HCU46" s="2" t="s">
        <v>785</v>
      </c>
      <c r="HDK46" s="2" t="s">
        <v>785</v>
      </c>
      <c r="HEA46" s="2" t="s">
        <v>785</v>
      </c>
      <c r="HEQ46" s="2" t="s">
        <v>785</v>
      </c>
      <c r="HFG46" s="2" t="s">
        <v>785</v>
      </c>
      <c r="HFW46" s="2" t="s">
        <v>785</v>
      </c>
      <c r="HGM46" s="2" t="s">
        <v>785</v>
      </c>
      <c r="HHC46" s="2" t="s">
        <v>785</v>
      </c>
      <c r="HHS46" s="2" t="s">
        <v>785</v>
      </c>
      <c r="HII46" s="2" t="s">
        <v>785</v>
      </c>
      <c r="HIY46" s="2" t="s">
        <v>785</v>
      </c>
      <c r="HJO46" s="2" t="s">
        <v>785</v>
      </c>
      <c r="HKE46" s="2" t="s">
        <v>785</v>
      </c>
      <c r="HKU46" s="2" t="s">
        <v>785</v>
      </c>
      <c r="HLK46" s="2" t="s">
        <v>785</v>
      </c>
      <c r="HMA46" s="2" t="s">
        <v>785</v>
      </c>
      <c r="HMQ46" s="2" t="s">
        <v>785</v>
      </c>
      <c r="HNG46" s="2" t="s">
        <v>785</v>
      </c>
      <c r="HNW46" s="2" t="s">
        <v>785</v>
      </c>
      <c r="HOM46" s="2" t="s">
        <v>785</v>
      </c>
      <c r="HPC46" s="2" t="s">
        <v>785</v>
      </c>
      <c r="HPS46" s="2" t="s">
        <v>785</v>
      </c>
      <c r="HQI46" s="2" t="s">
        <v>785</v>
      </c>
      <c r="HQY46" s="2" t="s">
        <v>785</v>
      </c>
      <c r="HRO46" s="2" t="s">
        <v>785</v>
      </c>
      <c r="HSE46" s="2" t="s">
        <v>785</v>
      </c>
      <c r="HSU46" s="2" t="s">
        <v>785</v>
      </c>
      <c r="HTK46" s="2" t="s">
        <v>785</v>
      </c>
      <c r="HUA46" s="2" t="s">
        <v>785</v>
      </c>
      <c r="HUQ46" s="2" t="s">
        <v>785</v>
      </c>
      <c r="HVG46" s="2" t="s">
        <v>785</v>
      </c>
      <c r="HVW46" s="2" t="s">
        <v>785</v>
      </c>
      <c r="HWM46" s="2" t="s">
        <v>785</v>
      </c>
      <c r="HXC46" s="2" t="s">
        <v>785</v>
      </c>
      <c r="HXS46" s="2" t="s">
        <v>785</v>
      </c>
      <c r="HYI46" s="2" t="s">
        <v>785</v>
      </c>
      <c r="HYY46" s="2" t="s">
        <v>785</v>
      </c>
      <c r="HZO46" s="2" t="s">
        <v>785</v>
      </c>
      <c r="IAE46" s="2" t="s">
        <v>785</v>
      </c>
      <c r="IAU46" s="2" t="s">
        <v>785</v>
      </c>
      <c r="IBK46" s="2" t="s">
        <v>785</v>
      </c>
      <c r="ICA46" s="2" t="s">
        <v>785</v>
      </c>
      <c r="ICQ46" s="2" t="s">
        <v>785</v>
      </c>
      <c r="IDG46" s="2" t="s">
        <v>785</v>
      </c>
      <c r="IDW46" s="2" t="s">
        <v>785</v>
      </c>
      <c r="IEM46" s="2" t="s">
        <v>785</v>
      </c>
      <c r="IFC46" s="2" t="s">
        <v>785</v>
      </c>
      <c r="IFS46" s="2" t="s">
        <v>785</v>
      </c>
      <c r="IGI46" s="2" t="s">
        <v>785</v>
      </c>
      <c r="IGY46" s="2" t="s">
        <v>785</v>
      </c>
      <c r="IHO46" s="2" t="s">
        <v>785</v>
      </c>
      <c r="IIE46" s="2" t="s">
        <v>785</v>
      </c>
      <c r="IIU46" s="2" t="s">
        <v>785</v>
      </c>
      <c r="IJK46" s="2" t="s">
        <v>785</v>
      </c>
      <c r="IKA46" s="2" t="s">
        <v>785</v>
      </c>
      <c r="IKQ46" s="2" t="s">
        <v>785</v>
      </c>
      <c r="ILG46" s="2" t="s">
        <v>785</v>
      </c>
      <c r="ILW46" s="2" t="s">
        <v>785</v>
      </c>
      <c r="IMM46" s="2" t="s">
        <v>785</v>
      </c>
      <c r="INC46" s="2" t="s">
        <v>785</v>
      </c>
      <c r="INS46" s="2" t="s">
        <v>785</v>
      </c>
      <c r="IOI46" s="2" t="s">
        <v>785</v>
      </c>
      <c r="IOY46" s="2" t="s">
        <v>785</v>
      </c>
      <c r="IPO46" s="2" t="s">
        <v>785</v>
      </c>
      <c r="IQE46" s="2" t="s">
        <v>785</v>
      </c>
      <c r="IQU46" s="2" t="s">
        <v>785</v>
      </c>
      <c r="IRK46" s="2" t="s">
        <v>785</v>
      </c>
      <c r="ISA46" s="2" t="s">
        <v>785</v>
      </c>
      <c r="ISQ46" s="2" t="s">
        <v>785</v>
      </c>
      <c r="ITG46" s="2" t="s">
        <v>785</v>
      </c>
      <c r="ITW46" s="2" t="s">
        <v>785</v>
      </c>
      <c r="IUM46" s="2" t="s">
        <v>785</v>
      </c>
      <c r="IVC46" s="2" t="s">
        <v>785</v>
      </c>
      <c r="IVS46" s="2" t="s">
        <v>785</v>
      </c>
      <c r="IWI46" s="2" t="s">
        <v>785</v>
      </c>
      <c r="IWY46" s="2" t="s">
        <v>785</v>
      </c>
      <c r="IXO46" s="2" t="s">
        <v>785</v>
      </c>
      <c r="IYE46" s="2" t="s">
        <v>785</v>
      </c>
      <c r="IYU46" s="2" t="s">
        <v>785</v>
      </c>
      <c r="IZK46" s="2" t="s">
        <v>785</v>
      </c>
      <c r="JAA46" s="2" t="s">
        <v>785</v>
      </c>
      <c r="JAQ46" s="2" t="s">
        <v>785</v>
      </c>
      <c r="JBG46" s="2" t="s">
        <v>785</v>
      </c>
      <c r="JBW46" s="2" t="s">
        <v>785</v>
      </c>
      <c r="JCM46" s="2" t="s">
        <v>785</v>
      </c>
      <c r="JDC46" s="2" t="s">
        <v>785</v>
      </c>
      <c r="JDS46" s="2" t="s">
        <v>785</v>
      </c>
      <c r="JEI46" s="2" t="s">
        <v>785</v>
      </c>
      <c r="JEY46" s="2" t="s">
        <v>785</v>
      </c>
      <c r="JFO46" s="2" t="s">
        <v>785</v>
      </c>
      <c r="JGE46" s="2" t="s">
        <v>785</v>
      </c>
      <c r="JGU46" s="2" t="s">
        <v>785</v>
      </c>
      <c r="JHK46" s="2" t="s">
        <v>785</v>
      </c>
      <c r="JIA46" s="2" t="s">
        <v>785</v>
      </c>
      <c r="JIQ46" s="2" t="s">
        <v>785</v>
      </c>
      <c r="JJG46" s="2" t="s">
        <v>785</v>
      </c>
      <c r="JJW46" s="2" t="s">
        <v>785</v>
      </c>
      <c r="JKM46" s="2" t="s">
        <v>785</v>
      </c>
      <c r="JLC46" s="2" t="s">
        <v>785</v>
      </c>
      <c r="JLS46" s="2" t="s">
        <v>785</v>
      </c>
      <c r="JMI46" s="2" t="s">
        <v>785</v>
      </c>
      <c r="JMY46" s="2" t="s">
        <v>785</v>
      </c>
      <c r="JNO46" s="2" t="s">
        <v>785</v>
      </c>
      <c r="JOE46" s="2" t="s">
        <v>785</v>
      </c>
      <c r="JOU46" s="2" t="s">
        <v>785</v>
      </c>
      <c r="JPK46" s="2" t="s">
        <v>785</v>
      </c>
      <c r="JQA46" s="2" t="s">
        <v>785</v>
      </c>
      <c r="JQQ46" s="2" t="s">
        <v>785</v>
      </c>
      <c r="JRG46" s="2" t="s">
        <v>785</v>
      </c>
      <c r="JRW46" s="2" t="s">
        <v>785</v>
      </c>
      <c r="JSM46" s="2" t="s">
        <v>785</v>
      </c>
      <c r="JTC46" s="2" t="s">
        <v>785</v>
      </c>
      <c r="JTS46" s="2" t="s">
        <v>785</v>
      </c>
      <c r="JUI46" s="2" t="s">
        <v>785</v>
      </c>
      <c r="JUY46" s="2" t="s">
        <v>785</v>
      </c>
      <c r="JVO46" s="2" t="s">
        <v>785</v>
      </c>
      <c r="JWE46" s="2" t="s">
        <v>785</v>
      </c>
      <c r="JWU46" s="2" t="s">
        <v>785</v>
      </c>
      <c r="JXK46" s="2" t="s">
        <v>785</v>
      </c>
      <c r="JYA46" s="2" t="s">
        <v>785</v>
      </c>
      <c r="JYQ46" s="2" t="s">
        <v>785</v>
      </c>
      <c r="JZG46" s="2" t="s">
        <v>785</v>
      </c>
      <c r="JZW46" s="2" t="s">
        <v>785</v>
      </c>
      <c r="KAM46" s="2" t="s">
        <v>785</v>
      </c>
      <c r="KBC46" s="2" t="s">
        <v>785</v>
      </c>
      <c r="KBS46" s="2" t="s">
        <v>785</v>
      </c>
      <c r="KCI46" s="2" t="s">
        <v>785</v>
      </c>
      <c r="KCY46" s="2" t="s">
        <v>785</v>
      </c>
      <c r="KDO46" s="2" t="s">
        <v>785</v>
      </c>
      <c r="KEE46" s="2" t="s">
        <v>785</v>
      </c>
      <c r="KEU46" s="2" t="s">
        <v>785</v>
      </c>
      <c r="KFK46" s="2" t="s">
        <v>785</v>
      </c>
      <c r="KGA46" s="2" t="s">
        <v>785</v>
      </c>
      <c r="KGQ46" s="2" t="s">
        <v>785</v>
      </c>
      <c r="KHG46" s="2" t="s">
        <v>785</v>
      </c>
      <c r="KHW46" s="2" t="s">
        <v>785</v>
      </c>
      <c r="KIM46" s="2" t="s">
        <v>785</v>
      </c>
      <c r="KJC46" s="2" t="s">
        <v>785</v>
      </c>
      <c r="KJS46" s="2" t="s">
        <v>785</v>
      </c>
      <c r="KKI46" s="2" t="s">
        <v>785</v>
      </c>
      <c r="KKY46" s="2" t="s">
        <v>785</v>
      </c>
      <c r="KLO46" s="2" t="s">
        <v>785</v>
      </c>
      <c r="KME46" s="2" t="s">
        <v>785</v>
      </c>
      <c r="KMU46" s="2" t="s">
        <v>785</v>
      </c>
      <c r="KNK46" s="2" t="s">
        <v>785</v>
      </c>
      <c r="KOA46" s="2" t="s">
        <v>785</v>
      </c>
      <c r="KOQ46" s="2" t="s">
        <v>785</v>
      </c>
      <c r="KPG46" s="2" t="s">
        <v>785</v>
      </c>
      <c r="KPW46" s="2" t="s">
        <v>785</v>
      </c>
      <c r="KQM46" s="2" t="s">
        <v>785</v>
      </c>
      <c r="KRC46" s="2" t="s">
        <v>785</v>
      </c>
      <c r="KRS46" s="2" t="s">
        <v>785</v>
      </c>
      <c r="KSI46" s="2" t="s">
        <v>785</v>
      </c>
      <c r="KSY46" s="2" t="s">
        <v>785</v>
      </c>
      <c r="KTO46" s="2" t="s">
        <v>785</v>
      </c>
      <c r="KUE46" s="2" t="s">
        <v>785</v>
      </c>
      <c r="KUU46" s="2" t="s">
        <v>785</v>
      </c>
      <c r="KVK46" s="2" t="s">
        <v>785</v>
      </c>
      <c r="KWA46" s="2" t="s">
        <v>785</v>
      </c>
      <c r="KWQ46" s="2" t="s">
        <v>785</v>
      </c>
      <c r="KXG46" s="2" t="s">
        <v>785</v>
      </c>
      <c r="KXW46" s="2" t="s">
        <v>785</v>
      </c>
      <c r="KYM46" s="2" t="s">
        <v>785</v>
      </c>
      <c r="KZC46" s="2" t="s">
        <v>785</v>
      </c>
      <c r="KZS46" s="2" t="s">
        <v>785</v>
      </c>
      <c r="LAI46" s="2" t="s">
        <v>785</v>
      </c>
      <c r="LAY46" s="2" t="s">
        <v>785</v>
      </c>
      <c r="LBO46" s="2" t="s">
        <v>785</v>
      </c>
      <c r="LCE46" s="2" t="s">
        <v>785</v>
      </c>
      <c r="LCU46" s="2" t="s">
        <v>785</v>
      </c>
      <c r="LDK46" s="2" t="s">
        <v>785</v>
      </c>
      <c r="LEA46" s="2" t="s">
        <v>785</v>
      </c>
      <c r="LEQ46" s="2" t="s">
        <v>785</v>
      </c>
      <c r="LFG46" s="2" t="s">
        <v>785</v>
      </c>
      <c r="LFW46" s="2" t="s">
        <v>785</v>
      </c>
      <c r="LGM46" s="2" t="s">
        <v>785</v>
      </c>
      <c r="LHC46" s="2" t="s">
        <v>785</v>
      </c>
      <c r="LHS46" s="2" t="s">
        <v>785</v>
      </c>
      <c r="LII46" s="2" t="s">
        <v>785</v>
      </c>
      <c r="LIY46" s="2" t="s">
        <v>785</v>
      </c>
      <c r="LJO46" s="2" t="s">
        <v>785</v>
      </c>
      <c r="LKE46" s="2" t="s">
        <v>785</v>
      </c>
      <c r="LKU46" s="2" t="s">
        <v>785</v>
      </c>
      <c r="LLK46" s="2" t="s">
        <v>785</v>
      </c>
      <c r="LMA46" s="2" t="s">
        <v>785</v>
      </c>
      <c r="LMQ46" s="2" t="s">
        <v>785</v>
      </c>
      <c r="LNG46" s="2" t="s">
        <v>785</v>
      </c>
      <c r="LNW46" s="2" t="s">
        <v>785</v>
      </c>
      <c r="LOM46" s="2" t="s">
        <v>785</v>
      </c>
      <c r="LPC46" s="2" t="s">
        <v>785</v>
      </c>
      <c r="LPS46" s="2" t="s">
        <v>785</v>
      </c>
      <c r="LQI46" s="2" t="s">
        <v>785</v>
      </c>
      <c r="LQY46" s="2" t="s">
        <v>785</v>
      </c>
      <c r="LRO46" s="2" t="s">
        <v>785</v>
      </c>
      <c r="LSE46" s="2" t="s">
        <v>785</v>
      </c>
      <c r="LSU46" s="2" t="s">
        <v>785</v>
      </c>
      <c r="LTK46" s="2" t="s">
        <v>785</v>
      </c>
      <c r="LUA46" s="2" t="s">
        <v>785</v>
      </c>
      <c r="LUQ46" s="2" t="s">
        <v>785</v>
      </c>
      <c r="LVG46" s="2" t="s">
        <v>785</v>
      </c>
      <c r="LVW46" s="2" t="s">
        <v>785</v>
      </c>
      <c r="LWM46" s="2" t="s">
        <v>785</v>
      </c>
      <c r="LXC46" s="2" t="s">
        <v>785</v>
      </c>
      <c r="LXS46" s="2" t="s">
        <v>785</v>
      </c>
      <c r="LYI46" s="2" t="s">
        <v>785</v>
      </c>
      <c r="LYY46" s="2" t="s">
        <v>785</v>
      </c>
      <c r="LZO46" s="2" t="s">
        <v>785</v>
      </c>
      <c r="MAE46" s="2" t="s">
        <v>785</v>
      </c>
      <c r="MAU46" s="2" t="s">
        <v>785</v>
      </c>
      <c r="MBK46" s="2" t="s">
        <v>785</v>
      </c>
      <c r="MCA46" s="2" t="s">
        <v>785</v>
      </c>
      <c r="MCQ46" s="2" t="s">
        <v>785</v>
      </c>
      <c r="MDG46" s="2" t="s">
        <v>785</v>
      </c>
      <c r="MDW46" s="2" t="s">
        <v>785</v>
      </c>
      <c r="MEM46" s="2" t="s">
        <v>785</v>
      </c>
      <c r="MFC46" s="2" t="s">
        <v>785</v>
      </c>
      <c r="MFS46" s="2" t="s">
        <v>785</v>
      </c>
      <c r="MGI46" s="2" t="s">
        <v>785</v>
      </c>
      <c r="MGY46" s="2" t="s">
        <v>785</v>
      </c>
      <c r="MHO46" s="2" t="s">
        <v>785</v>
      </c>
      <c r="MIE46" s="2" t="s">
        <v>785</v>
      </c>
      <c r="MIU46" s="2" t="s">
        <v>785</v>
      </c>
      <c r="MJK46" s="2" t="s">
        <v>785</v>
      </c>
      <c r="MKA46" s="2" t="s">
        <v>785</v>
      </c>
      <c r="MKQ46" s="2" t="s">
        <v>785</v>
      </c>
      <c r="MLG46" s="2" t="s">
        <v>785</v>
      </c>
      <c r="MLW46" s="2" t="s">
        <v>785</v>
      </c>
      <c r="MMM46" s="2" t="s">
        <v>785</v>
      </c>
      <c r="MNC46" s="2" t="s">
        <v>785</v>
      </c>
      <c r="MNS46" s="2" t="s">
        <v>785</v>
      </c>
      <c r="MOI46" s="2" t="s">
        <v>785</v>
      </c>
      <c r="MOY46" s="2" t="s">
        <v>785</v>
      </c>
      <c r="MPO46" s="2" t="s">
        <v>785</v>
      </c>
      <c r="MQE46" s="2" t="s">
        <v>785</v>
      </c>
      <c r="MQU46" s="2" t="s">
        <v>785</v>
      </c>
      <c r="MRK46" s="2" t="s">
        <v>785</v>
      </c>
      <c r="MSA46" s="2" t="s">
        <v>785</v>
      </c>
      <c r="MSQ46" s="2" t="s">
        <v>785</v>
      </c>
      <c r="MTG46" s="2" t="s">
        <v>785</v>
      </c>
      <c r="MTW46" s="2" t="s">
        <v>785</v>
      </c>
      <c r="MUM46" s="2" t="s">
        <v>785</v>
      </c>
      <c r="MVC46" s="2" t="s">
        <v>785</v>
      </c>
      <c r="MVS46" s="2" t="s">
        <v>785</v>
      </c>
      <c r="MWI46" s="2" t="s">
        <v>785</v>
      </c>
      <c r="MWY46" s="2" t="s">
        <v>785</v>
      </c>
      <c r="MXO46" s="2" t="s">
        <v>785</v>
      </c>
      <c r="MYE46" s="2" t="s">
        <v>785</v>
      </c>
      <c r="MYU46" s="2" t="s">
        <v>785</v>
      </c>
      <c r="MZK46" s="2" t="s">
        <v>785</v>
      </c>
      <c r="NAA46" s="2" t="s">
        <v>785</v>
      </c>
      <c r="NAQ46" s="2" t="s">
        <v>785</v>
      </c>
      <c r="NBG46" s="2" t="s">
        <v>785</v>
      </c>
      <c r="NBW46" s="2" t="s">
        <v>785</v>
      </c>
      <c r="NCM46" s="2" t="s">
        <v>785</v>
      </c>
      <c r="NDC46" s="2" t="s">
        <v>785</v>
      </c>
      <c r="NDS46" s="2" t="s">
        <v>785</v>
      </c>
      <c r="NEI46" s="2" t="s">
        <v>785</v>
      </c>
      <c r="NEY46" s="2" t="s">
        <v>785</v>
      </c>
      <c r="NFO46" s="2" t="s">
        <v>785</v>
      </c>
      <c r="NGE46" s="2" t="s">
        <v>785</v>
      </c>
      <c r="NGU46" s="2" t="s">
        <v>785</v>
      </c>
      <c r="NHK46" s="2" t="s">
        <v>785</v>
      </c>
      <c r="NIA46" s="2" t="s">
        <v>785</v>
      </c>
      <c r="NIQ46" s="2" t="s">
        <v>785</v>
      </c>
      <c r="NJG46" s="2" t="s">
        <v>785</v>
      </c>
      <c r="NJW46" s="2" t="s">
        <v>785</v>
      </c>
      <c r="NKM46" s="2" t="s">
        <v>785</v>
      </c>
      <c r="NLC46" s="2" t="s">
        <v>785</v>
      </c>
      <c r="NLS46" s="2" t="s">
        <v>785</v>
      </c>
      <c r="NMI46" s="2" t="s">
        <v>785</v>
      </c>
      <c r="NMY46" s="2" t="s">
        <v>785</v>
      </c>
      <c r="NNO46" s="2" t="s">
        <v>785</v>
      </c>
      <c r="NOE46" s="2" t="s">
        <v>785</v>
      </c>
      <c r="NOU46" s="2" t="s">
        <v>785</v>
      </c>
      <c r="NPK46" s="2" t="s">
        <v>785</v>
      </c>
      <c r="NQA46" s="2" t="s">
        <v>785</v>
      </c>
      <c r="NQQ46" s="2" t="s">
        <v>785</v>
      </c>
      <c r="NRG46" s="2" t="s">
        <v>785</v>
      </c>
      <c r="NRW46" s="2" t="s">
        <v>785</v>
      </c>
      <c r="NSM46" s="2" t="s">
        <v>785</v>
      </c>
      <c r="NTC46" s="2" t="s">
        <v>785</v>
      </c>
      <c r="NTS46" s="2" t="s">
        <v>785</v>
      </c>
      <c r="NUI46" s="2" t="s">
        <v>785</v>
      </c>
      <c r="NUY46" s="2" t="s">
        <v>785</v>
      </c>
      <c r="NVO46" s="2" t="s">
        <v>785</v>
      </c>
      <c r="NWE46" s="2" t="s">
        <v>785</v>
      </c>
      <c r="NWU46" s="2" t="s">
        <v>785</v>
      </c>
      <c r="NXK46" s="2" t="s">
        <v>785</v>
      </c>
      <c r="NYA46" s="2" t="s">
        <v>785</v>
      </c>
      <c r="NYQ46" s="2" t="s">
        <v>785</v>
      </c>
      <c r="NZG46" s="2" t="s">
        <v>785</v>
      </c>
      <c r="NZW46" s="2" t="s">
        <v>785</v>
      </c>
      <c r="OAM46" s="2" t="s">
        <v>785</v>
      </c>
      <c r="OBC46" s="2" t="s">
        <v>785</v>
      </c>
      <c r="OBS46" s="2" t="s">
        <v>785</v>
      </c>
      <c r="OCI46" s="2" t="s">
        <v>785</v>
      </c>
      <c r="OCY46" s="2" t="s">
        <v>785</v>
      </c>
      <c r="ODO46" s="2" t="s">
        <v>785</v>
      </c>
      <c r="OEE46" s="2" t="s">
        <v>785</v>
      </c>
      <c r="OEU46" s="2" t="s">
        <v>785</v>
      </c>
      <c r="OFK46" s="2" t="s">
        <v>785</v>
      </c>
      <c r="OGA46" s="2" t="s">
        <v>785</v>
      </c>
      <c r="OGQ46" s="2" t="s">
        <v>785</v>
      </c>
      <c r="OHG46" s="2" t="s">
        <v>785</v>
      </c>
      <c r="OHW46" s="2" t="s">
        <v>785</v>
      </c>
      <c r="OIM46" s="2" t="s">
        <v>785</v>
      </c>
      <c r="OJC46" s="2" t="s">
        <v>785</v>
      </c>
      <c r="OJS46" s="2" t="s">
        <v>785</v>
      </c>
      <c r="OKI46" s="2" t="s">
        <v>785</v>
      </c>
      <c r="OKY46" s="2" t="s">
        <v>785</v>
      </c>
      <c r="OLO46" s="2" t="s">
        <v>785</v>
      </c>
      <c r="OME46" s="2" t="s">
        <v>785</v>
      </c>
      <c r="OMU46" s="2" t="s">
        <v>785</v>
      </c>
      <c r="ONK46" s="2" t="s">
        <v>785</v>
      </c>
      <c r="OOA46" s="2" t="s">
        <v>785</v>
      </c>
      <c r="OOQ46" s="2" t="s">
        <v>785</v>
      </c>
      <c r="OPG46" s="2" t="s">
        <v>785</v>
      </c>
      <c r="OPW46" s="2" t="s">
        <v>785</v>
      </c>
      <c r="OQM46" s="2" t="s">
        <v>785</v>
      </c>
      <c r="ORC46" s="2" t="s">
        <v>785</v>
      </c>
      <c r="ORS46" s="2" t="s">
        <v>785</v>
      </c>
      <c r="OSI46" s="2" t="s">
        <v>785</v>
      </c>
      <c r="OSY46" s="2" t="s">
        <v>785</v>
      </c>
      <c r="OTO46" s="2" t="s">
        <v>785</v>
      </c>
      <c r="OUE46" s="2" t="s">
        <v>785</v>
      </c>
      <c r="OUU46" s="2" t="s">
        <v>785</v>
      </c>
      <c r="OVK46" s="2" t="s">
        <v>785</v>
      </c>
      <c r="OWA46" s="2" t="s">
        <v>785</v>
      </c>
      <c r="OWQ46" s="2" t="s">
        <v>785</v>
      </c>
      <c r="OXG46" s="2" t="s">
        <v>785</v>
      </c>
      <c r="OXW46" s="2" t="s">
        <v>785</v>
      </c>
      <c r="OYM46" s="2" t="s">
        <v>785</v>
      </c>
      <c r="OZC46" s="2" t="s">
        <v>785</v>
      </c>
      <c r="OZS46" s="2" t="s">
        <v>785</v>
      </c>
      <c r="PAI46" s="2" t="s">
        <v>785</v>
      </c>
      <c r="PAY46" s="2" t="s">
        <v>785</v>
      </c>
      <c r="PBO46" s="2" t="s">
        <v>785</v>
      </c>
      <c r="PCE46" s="2" t="s">
        <v>785</v>
      </c>
      <c r="PCU46" s="2" t="s">
        <v>785</v>
      </c>
      <c r="PDK46" s="2" t="s">
        <v>785</v>
      </c>
      <c r="PEA46" s="2" t="s">
        <v>785</v>
      </c>
      <c r="PEQ46" s="2" t="s">
        <v>785</v>
      </c>
      <c r="PFG46" s="2" t="s">
        <v>785</v>
      </c>
      <c r="PFW46" s="2" t="s">
        <v>785</v>
      </c>
      <c r="PGM46" s="2" t="s">
        <v>785</v>
      </c>
      <c r="PHC46" s="2" t="s">
        <v>785</v>
      </c>
      <c r="PHS46" s="2" t="s">
        <v>785</v>
      </c>
      <c r="PII46" s="2" t="s">
        <v>785</v>
      </c>
      <c r="PIY46" s="2" t="s">
        <v>785</v>
      </c>
      <c r="PJO46" s="2" t="s">
        <v>785</v>
      </c>
      <c r="PKE46" s="2" t="s">
        <v>785</v>
      </c>
      <c r="PKU46" s="2" t="s">
        <v>785</v>
      </c>
      <c r="PLK46" s="2" t="s">
        <v>785</v>
      </c>
      <c r="PMA46" s="2" t="s">
        <v>785</v>
      </c>
      <c r="PMQ46" s="2" t="s">
        <v>785</v>
      </c>
      <c r="PNG46" s="2" t="s">
        <v>785</v>
      </c>
      <c r="PNW46" s="2" t="s">
        <v>785</v>
      </c>
      <c r="POM46" s="2" t="s">
        <v>785</v>
      </c>
      <c r="PPC46" s="2" t="s">
        <v>785</v>
      </c>
      <c r="PPS46" s="2" t="s">
        <v>785</v>
      </c>
      <c r="PQI46" s="2" t="s">
        <v>785</v>
      </c>
      <c r="PQY46" s="2" t="s">
        <v>785</v>
      </c>
      <c r="PRO46" s="2" t="s">
        <v>785</v>
      </c>
      <c r="PSE46" s="2" t="s">
        <v>785</v>
      </c>
      <c r="PSU46" s="2" t="s">
        <v>785</v>
      </c>
      <c r="PTK46" s="2" t="s">
        <v>785</v>
      </c>
      <c r="PUA46" s="2" t="s">
        <v>785</v>
      </c>
      <c r="PUQ46" s="2" t="s">
        <v>785</v>
      </c>
      <c r="PVG46" s="2" t="s">
        <v>785</v>
      </c>
      <c r="PVW46" s="2" t="s">
        <v>785</v>
      </c>
      <c r="PWM46" s="2" t="s">
        <v>785</v>
      </c>
      <c r="PXC46" s="2" t="s">
        <v>785</v>
      </c>
      <c r="PXS46" s="2" t="s">
        <v>785</v>
      </c>
      <c r="PYI46" s="2" t="s">
        <v>785</v>
      </c>
      <c r="PYY46" s="2" t="s">
        <v>785</v>
      </c>
      <c r="PZO46" s="2" t="s">
        <v>785</v>
      </c>
      <c r="QAE46" s="2" t="s">
        <v>785</v>
      </c>
      <c r="QAU46" s="2" t="s">
        <v>785</v>
      </c>
      <c r="QBK46" s="2" t="s">
        <v>785</v>
      </c>
      <c r="QCA46" s="2" t="s">
        <v>785</v>
      </c>
      <c r="QCQ46" s="2" t="s">
        <v>785</v>
      </c>
      <c r="QDG46" s="2" t="s">
        <v>785</v>
      </c>
      <c r="QDW46" s="2" t="s">
        <v>785</v>
      </c>
      <c r="QEM46" s="2" t="s">
        <v>785</v>
      </c>
      <c r="QFC46" s="2" t="s">
        <v>785</v>
      </c>
      <c r="QFS46" s="2" t="s">
        <v>785</v>
      </c>
      <c r="QGI46" s="2" t="s">
        <v>785</v>
      </c>
      <c r="QGY46" s="2" t="s">
        <v>785</v>
      </c>
      <c r="QHO46" s="2" t="s">
        <v>785</v>
      </c>
      <c r="QIE46" s="2" t="s">
        <v>785</v>
      </c>
      <c r="QIU46" s="2" t="s">
        <v>785</v>
      </c>
      <c r="QJK46" s="2" t="s">
        <v>785</v>
      </c>
      <c r="QKA46" s="2" t="s">
        <v>785</v>
      </c>
      <c r="QKQ46" s="2" t="s">
        <v>785</v>
      </c>
      <c r="QLG46" s="2" t="s">
        <v>785</v>
      </c>
      <c r="QLW46" s="2" t="s">
        <v>785</v>
      </c>
      <c r="QMM46" s="2" t="s">
        <v>785</v>
      </c>
      <c r="QNC46" s="2" t="s">
        <v>785</v>
      </c>
      <c r="QNS46" s="2" t="s">
        <v>785</v>
      </c>
      <c r="QOI46" s="2" t="s">
        <v>785</v>
      </c>
      <c r="QOY46" s="2" t="s">
        <v>785</v>
      </c>
      <c r="QPO46" s="2" t="s">
        <v>785</v>
      </c>
      <c r="QQE46" s="2" t="s">
        <v>785</v>
      </c>
      <c r="QQU46" s="2" t="s">
        <v>785</v>
      </c>
      <c r="QRK46" s="2" t="s">
        <v>785</v>
      </c>
      <c r="QSA46" s="2" t="s">
        <v>785</v>
      </c>
      <c r="QSQ46" s="2" t="s">
        <v>785</v>
      </c>
      <c r="QTG46" s="2" t="s">
        <v>785</v>
      </c>
      <c r="QTW46" s="2" t="s">
        <v>785</v>
      </c>
      <c r="QUM46" s="2" t="s">
        <v>785</v>
      </c>
      <c r="QVC46" s="2" t="s">
        <v>785</v>
      </c>
      <c r="QVS46" s="2" t="s">
        <v>785</v>
      </c>
      <c r="QWI46" s="2" t="s">
        <v>785</v>
      </c>
      <c r="QWY46" s="2" t="s">
        <v>785</v>
      </c>
      <c r="QXO46" s="2" t="s">
        <v>785</v>
      </c>
      <c r="QYE46" s="2" t="s">
        <v>785</v>
      </c>
      <c r="QYU46" s="2" t="s">
        <v>785</v>
      </c>
      <c r="QZK46" s="2" t="s">
        <v>785</v>
      </c>
      <c r="RAA46" s="2" t="s">
        <v>785</v>
      </c>
      <c r="RAQ46" s="2" t="s">
        <v>785</v>
      </c>
      <c r="RBG46" s="2" t="s">
        <v>785</v>
      </c>
      <c r="RBW46" s="2" t="s">
        <v>785</v>
      </c>
      <c r="RCM46" s="2" t="s">
        <v>785</v>
      </c>
      <c r="RDC46" s="2" t="s">
        <v>785</v>
      </c>
      <c r="RDS46" s="2" t="s">
        <v>785</v>
      </c>
      <c r="REI46" s="2" t="s">
        <v>785</v>
      </c>
      <c r="REY46" s="2" t="s">
        <v>785</v>
      </c>
      <c r="RFO46" s="2" t="s">
        <v>785</v>
      </c>
      <c r="RGE46" s="2" t="s">
        <v>785</v>
      </c>
      <c r="RGU46" s="2" t="s">
        <v>785</v>
      </c>
      <c r="RHK46" s="2" t="s">
        <v>785</v>
      </c>
      <c r="RIA46" s="2" t="s">
        <v>785</v>
      </c>
      <c r="RIQ46" s="2" t="s">
        <v>785</v>
      </c>
      <c r="RJG46" s="2" t="s">
        <v>785</v>
      </c>
      <c r="RJW46" s="2" t="s">
        <v>785</v>
      </c>
      <c r="RKM46" s="2" t="s">
        <v>785</v>
      </c>
      <c r="RLC46" s="2" t="s">
        <v>785</v>
      </c>
      <c r="RLS46" s="2" t="s">
        <v>785</v>
      </c>
      <c r="RMI46" s="2" t="s">
        <v>785</v>
      </c>
      <c r="RMY46" s="2" t="s">
        <v>785</v>
      </c>
      <c r="RNO46" s="2" t="s">
        <v>785</v>
      </c>
      <c r="ROE46" s="2" t="s">
        <v>785</v>
      </c>
      <c r="ROU46" s="2" t="s">
        <v>785</v>
      </c>
      <c r="RPK46" s="2" t="s">
        <v>785</v>
      </c>
      <c r="RQA46" s="2" t="s">
        <v>785</v>
      </c>
      <c r="RQQ46" s="2" t="s">
        <v>785</v>
      </c>
      <c r="RRG46" s="2" t="s">
        <v>785</v>
      </c>
      <c r="RRW46" s="2" t="s">
        <v>785</v>
      </c>
      <c r="RSM46" s="2" t="s">
        <v>785</v>
      </c>
      <c r="RTC46" s="2" t="s">
        <v>785</v>
      </c>
      <c r="RTS46" s="2" t="s">
        <v>785</v>
      </c>
      <c r="RUI46" s="2" t="s">
        <v>785</v>
      </c>
      <c r="RUY46" s="2" t="s">
        <v>785</v>
      </c>
      <c r="RVO46" s="2" t="s">
        <v>785</v>
      </c>
      <c r="RWE46" s="2" t="s">
        <v>785</v>
      </c>
      <c r="RWU46" s="2" t="s">
        <v>785</v>
      </c>
      <c r="RXK46" s="2" t="s">
        <v>785</v>
      </c>
      <c r="RYA46" s="2" t="s">
        <v>785</v>
      </c>
      <c r="RYQ46" s="2" t="s">
        <v>785</v>
      </c>
      <c r="RZG46" s="2" t="s">
        <v>785</v>
      </c>
      <c r="RZW46" s="2" t="s">
        <v>785</v>
      </c>
      <c r="SAM46" s="2" t="s">
        <v>785</v>
      </c>
      <c r="SBC46" s="2" t="s">
        <v>785</v>
      </c>
      <c r="SBS46" s="2" t="s">
        <v>785</v>
      </c>
      <c r="SCI46" s="2" t="s">
        <v>785</v>
      </c>
      <c r="SCY46" s="2" t="s">
        <v>785</v>
      </c>
      <c r="SDO46" s="2" t="s">
        <v>785</v>
      </c>
      <c r="SEE46" s="2" t="s">
        <v>785</v>
      </c>
      <c r="SEU46" s="2" t="s">
        <v>785</v>
      </c>
      <c r="SFK46" s="2" t="s">
        <v>785</v>
      </c>
      <c r="SGA46" s="2" t="s">
        <v>785</v>
      </c>
      <c r="SGQ46" s="2" t="s">
        <v>785</v>
      </c>
      <c r="SHG46" s="2" t="s">
        <v>785</v>
      </c>
      <c r="SHW46" s="2" t="s">
        <v>785</v>
      </c>
      <c r="SIM46" s="2" t="s">
        <v>785</v>
      </c>
      <c r="SJC46" s="2" t="s">
        <v>785</v>
      </c>
      <c r="SJS46" s="2" t="s">
        <v>785</v>
      </c>
      <c r="SKI46" s="2" t="s">
        <v>785</v>
      </c>
      <c r="SKY46" s="2" t="s">
        <v>785</v>
      </c>
      <c r="SLO46" s="2" t="s">
        <v>785</v>
      </c>
      <c r="SME46" s="2" t="s">
        <v>785</v>
      </c>
      <c r="SMU46" s="2" t="s">
        <v>785</v>
      </c>
      <c r="SNK46" s="2" t="s">
        <v>785</v>
      </c>
      <c r="SOA46" s="2" t="s">
        <v>785</v>
      </c>
      <c r="SOQ46" s="2" t="s">
        <v>785</v>
      </c>
      <c r="SPG46" s="2" t="s">
        <v>785</v>
      </c>
      <c r="SPW46" s="2" t="s">
        <v>785</v>
      </c>
      <c r="SQM46" s="2" t="s">
        <v>785</v>
      </c>
      <c r="SRC46" s="2" t="s">
        <v>785</v>
      </c>
      <c r="SRS46" s="2" t="s">
        <v>785</v>
      </c>
      <c r="SSI46" s="2" t="s">
        <v>785</v>
      </c>
      <c r="SSY46" s="2" t="s">
        <v>785</v>
      </c>
      <c r="STO46" s="2" t="s">
        <v>785</v>
      </c>
      <c r="SUE46" s="2" t="s">
        <v>785</v>
      </c>
      <c r="SUU46" s="2" t="s">
        <v>785</v>
      </c>
      <c r="SVK46" s="2" t="s">
        <v>785</v>
      </c>
      <c r="SWA46" s="2" t="s">
        <v>785</v>
      </c>
      <c r="SWQ46" s="2" t="s">
        <v>785</v>
      </c>
      <c r="SXG46" s="2" t="s">
        <v>785</v>
      </c>
      <c r="SXW46" s="2" t="s">
        <v>785</v>
      </c>
      <c r="SYM46" s="2" t="s">
        <v>785</v>
      </c>
      <c r="SZC46" s="2" t="s">
        <v>785</v>
      </c>
      <c r="SZS46" s="2" t="s">
        <v>785</v>
      </c>
      <c r="TAI46" s="2" t="s">
        <v>785</v>
      </c>
      <c r="TAY46" s="2" t="s">
        <v>785</v>
      </c>
      <c r="TBO46" s="2" t="s">
        <v>785</v>
      </c>
      <c r="TCE46" s="2" t="s">
        <v>785</v>
      </c>
      <c r="TCU46" s="2" t="s">
        <v>785</v>
      </c>
      <c r="TDK46" s="2" t="s">
        <v>785</v>
      </c>
      <c r="TEA46" s="2" t="s">
        <v>785</v>
      </c>
      <c r="TEQ46" s="2" t="s">
        <v>785</v>
      </c>
      <c r="TFG46" s="2" t="s">
        <v>785</v>
      </c>
      <c r="TFW46" s="2" t="s">
        <v>785</v>
      </c>
      <c r="TGM46" s="2" t="s">
        <v>785</v>
      </c>
      <c r="THC46" s="2" t="s">
        <v>785</v>
      </c>
      <c r="THS46" s="2" t="s">
        <v>785</v>
      </c>
      <c r="TII46" s="2" t="s">
        <v>785</v>
      </c>
      <c r="TIY46" s="2" t="s">
        <v>785</v>
      </c>
      <c r="TJO46" s="2" t="s">
        <v>785</v>
      </c>
      <c r="TKE46" s="2" t="s">
        <v>785</v>
      </c>
      <c r="TKU46" s="2" t="s">
        <v>785</v>
      </c>
      <c r="TLK46" s="2" t="s">
        <v>785</v>
      </c>
      <c r="TMA46" s="2" t="s">
        <v>785</v>
      </c>
      <c r="TMQ46" s="2" t="s">
        <v>785</v>
      </c>
      <c r="TNG46" s="2" t="s">
        <v>785</v>
      </c>
      <c r="TNW46" s="2" t="s">
        <v>785</v>
      </c>
      <c r="TOM46" s="2" t="s">
        <v>785</v>
      </c>
      <c r="TPC46" s="2" t="s">
        <v>785</v>
      </c>
      <c r="TPS46" s="2" t="s">
        <v>785</v>
      </c>
      <c r="TQI46" s="2" t="s">
        <v>785</v>
      </c>
      <c r="TQY46" s="2" t="s">
        <v>785</v>
      </c>
      <c r="TRO46" s="2" t="s">
        <v>785</v>
      </c>
      <c r="TSE46" s="2" t="s">
        <v>785</v>
      </c>
      <c r="TSU46" s="2" t="s">
        <v>785</v>
      </c>
      <c r="TTK46" s="2" t="s">
        <v>785</v>
      </c>
      <c r="TUA46" s="2" t="s">
        <v>785</v>
      </c>
      <c r="TUQ46" s="2" t="s">
        <v>785</v>
      </c>
      <c r="TVG46" s="2" t="s">
        <v>785</v>
      </c>
      <c r="TVW46" s="2" t="s">
        <v>785</v>
      </c>
      <c r="TWM46" s="2" t="s">
        <v>785</v>
      </c>
      <c r="TXC46" s="2" t="s">
        <v>785</v>
      </c>
      <c r="TXS46" s="2" t="s">
        <v>785</v>
      </c>
      <c r="TYI46" s="2" t="s">
        <v>785</v>
      </c>
      <c r="TYY46" s="2" t="s">
        <v>785</v>
      </c>
      <c r="TZO46" s="2" t="s">
        <v>785</v>
      </c>
      <c r="UAE46" s="2" t="s">
        <v>785</v>
      </c>
      <c r="UAU46" s="2" t="s">
        <v>785</v>
      </c>
      <c r="UBK46" s="2" t="s">
        <v>785</v>
      </c>
      <c r="UCA46" s="2" t="s">
        <v>785</v>
      </c>
      <c r="UCQ46" s="2" t="s">
        <v>785</v>
      </c>
      <c r="UDG46" s="2" t="s">
        <v>785</v>
      </c>
      <c r="UDW46" s="2" t="s">
        <v>785</v>
      </c>
      <c r="UEM46" s="2" t="s">
        <v>785</v>
      </c>
      <c r="UFC46" s="2" t="s">
        <v>785</v>
      </c>
      <c r="UFS46" s="2" t="s">
        <v>785</v>
      </c>
      <c r="UGI46" s="2" t="s">
        <v>785</v>
      </c>
      <c r="UGY46" s="2" t="s">
        <v>785</v>
      </c>
      <c r="UHO46" s="2" t="s">
        <v>785</v>
      </c>
      <c r="UIE46" s="2" t="s">
        <v>785</v>
      </c>
      <c r="UIU46" s="2" t="s">
        <v>785</v>
      </c>
      <c r="UJK46" s="2" t="s">
        <v>785</v>
      </c>
      <c r="UKA46" s="2" t="s">
        <v>785</v>
      </c>
      <c r="UKQ46" s="2" t="s">
        <v>785</v>
      </c>
      <c r="ULG46" s="2" t="s">
        <v>785</v>
      </c>
      <c r="ULW46" s="2" t="s">
        <v>785</v>
      </c>
      <c r="UMM46" s="2" t="s">
        <v>785</v>
      </c>
      <c r="UNC46" s="2" t="s">
        <v>785</v>
      </c>
      <c r="UNS46" s="2" t="s">
        <v>785</v>
      </c>
      <c r="UOI46" s="2" t="s">
        <v>785</v>
      </c>
      <c r="UOY46" s="2" t="s">
        <v>785</v>
      </c>
      <c r="UPO46" s="2" t="s">
        <v>785</v>
      </c>
      <c r="UQE46" s="2" t="s">
        <v>785</v>
      </c>
      <c r="UQU46" s="2" t="s">
        <v>785</v>
      </c>
      <c r="URK46" s="2" t="s">
        <v>785</v>
      </c>
      <c r="USA46" s="2" t="s">
        <v>785</v>
      </c>
      <c r="USQ46" s="2" t="s">
        <v>785</v>
      </c>
      <c r="UTG46" s="2" t="s">
        <v>785</v>
      </c>
      <c r="UTW46" s="2" t="s">
        <v>785</v>
      </c>
      <c r="UUM46" s="2" t="s">
        <v>785</v>
      </c>
      <c r="UVC46" s="2" t="s">
        <v>785</v>
      </c>
      <c r="UVS46" s="2" t="s">
        <v>785</v>
      </c>
      <c r="UWI46" s="2" t="s">
        <v>785</v>
      </c>
      <c r="UWY46" s="2" t="s">
        <v>785</v>
      </c>
      <c r="UXO46" s="2" t="s">
        <v>785</v>
      </c>
      <c r="UYE46" s="2" t="s">
        <v>785</v>
      </c>
      <c r="UYU46" s="2" t="s">
        <v>785</v>
      </c>
      <c r="UZK46" s="2" t="s">
        <v>785</v>
      </c>
      <c r="VAA46" s="2" t="s">
        <v>785</v>
      </c>
      <c r="VAQ46" s="2" t="s">
        <v>785</v>
      </c>
      <c r="VBG46" s="2" t="s">
        <v>785</v>
      </c>
      <c r="VBW46" s="2" t="s">
        <v>785</v>
      </c>
      <c r="VCM46" s="2" t="s">
        <v>785</v>
      </c>
      <c r="VDC46" s="2" t="s">
        <v>785</v>
      </c>
      <c r="VDS46" s="2" t="s">
        <v>785</v>
      </c>
      <c r="VEI46" s="2" t="s">
        <v>785</v>
      </c>
      <c r="VEY46" s="2" t="s">
        <v>785</v>
      </c>
      <c r="VFO46" s="2" t="s">
        <v>785</v>
      </c>
      <c r="VGE46" s="2" t="s">
        <v>785</v>
      </c>
      <c r="VGU46" s="2" t="s">
        <v>785</v>
      </c>
      <c r="VHK46" s="2" t="s">
        <v>785</v>
      </c>
      <c r="VIA46" s="2" t="s">
        <v>785</v>
      </c>
      <c r="VIQ46" s="2" t="s">
        <v>785</v>
      </c>
      <c r="VJG46" s="2" t="s">
        <v>785</v>
      </c>
      <c r="VJW46" s="2" t="s">
        <v>785</v>
      </c>
      <c r="VKM46" s="2" t="s">
        <v>785</v>
      </c>
      <c r="VLC46" s="2" t="s">
        <v>785</v>
      </c>
      <c r="VLS46" s="2" t="s">
        <v>785</v>
      </c>
      <c r="VMI46" s="2" t="s">
        <v>785</v>
      </c>
      <c r="VMY46" s="2" t="s">
        <v>785</v>
      </c>
      <c r="VNO46" s="2" t="s">
        <v>785</v>
      </c>
      <c r="VOE46" s="2" t="s">
        <v>785</v>
      </c>
      <c r="VOU46" s="2" t="s">
        <v>785</v>
      </c>
      <c r="VPK46" s="2" t="s">
        <v>785</v>
      </c>
      <c r="VQA46" s="2" t="s">
        <v>785</v>
      </c>
      <c r="VQQ46" s="2" t="s">
        <v>785</v>
      </c>
      <c r="VRG46" s="2" t="s">
        <v>785</v>
      </c>
      <c r="VRW46" s="2" t="s">
        <v>785</v>
      </c>
      <c r="VSM46" s="2" t="s">
        <v>785</v>
      </c>
      <c r="VTC46" s="2" t="s">
        <v>785</v>
      </c>
      <c r="VTS46" s="2" t="s">
        <v>785</v>
      </c>
      <c r="VUI46" s="2" t="s">
        <v>785</v>
      </c>
      <c r="VUY46" s="2" t="s">
        <v>785</v>
      </c>
      <c r="VVO46" s="2" t="s">
        <v>785</v>
      </c>
      <c r="VWE46" s="2" t="s">
        <v>785</v>
      </c>
      <c r="VWU46" s="2" t="s">
        <v>785</v>
      </c>
      <c r="VXK46" s="2" t="s">
        <v>785</v>
      </c>
      <c r="VYA46" s="2" t="s">
        <v>785</v>
      </c>
      <c r="VYQ46" s="2" t="s">
        <v>785</v>
      </c>
      <c r="VZG46" s="2" t="s">
        <v>785</v>
      </c>
      <c r="VZW46" s="2" t="s">
        <v>785</v>
      </c>
      <c r="WAM46" s="2" t="s">
        <v>785</v>
      </c>
      <c r="WBC46" s="2" t="s">
        <v>785</v>
      </c>
      <c r="WBS46" s="2" t="s">
        <v>785</v>
      </c>
      <c r="WCI46" s="2" t="s">
        <v>785</v>
      </c>
      <c r="WCY46" s="2" t="s">
        <v>785</v>
      </c>
      <c r="WDO46" s="2" t="s">
        <v>785</v>
      </c>
      <c r="WEE46" s="2" t="s">
        <v>785</v>
      </c>
      <c r="WEU46" s="2" t="s">
        <v>785</v>
      </c>
      <c r="WFK46" s="2" t="s">
        <v>785</v>
      </c>
      <c r="WGA46" s="2" t="s">
        <v>785</v>
      </c>
      <c r="WGQ46" s="2" t="s">
        <v>785</v>
      </c>
      <c r="WHG46" s="2" t="s">
        <v>785</v>
      </c>
      <c r="WHW46" s="2" t="s">
        <v>785</v>
      </c>
      <c r="WIM46" s="2" t="s">
        <v>785</v>
      </c>
      <c r="WJC46" s="2" t="s">
        <v>785</v>
      </c>
      <c r="WJS46" s="2" t="s">
        <v>785</v>
      </c>
      <c r="WKI46" s="2" t="s">
        <v>785</v>
      </c>
      <c r="WKY46" s="2" t="s">
        <v>785</v>
      </c>
      <c r="WLO46" s="2" t="s">
        <v>785</v>
      </c>
      <c r="WME46" s="2" t="s">
        <v>785</v>
      </c>
      <c r="WMU46" s="2" t="s">
        <v>785</v>
      </c>
      <c r="WNK46" s="2" t="s">
        <v>785</v>
      </c>
      <c r="WOA46" s="2" t="s">
        <v>785</v>
      </c>
      <c r="WOQ46" s="2" t="s">
        <v>785</v>
      </c>
      <c r="WPG46" s="2" t="s">
        <v>785</v>
      </c>
      <c r="WPW46" s="2" t="s">
        <v>785</v>
      </c>
      <c r="WQM46" s="2" t="s">
        <v>785</v>
      </c>
      <c r="WRC46" s="2" t="s">
        <v>785</v>
      </c>
      <c r="WRS46" s="2" t="s">
        <v>785</v>
      </c>
      <c r="WSI46" s="2" t="s">
        <v>785</v>
      </c>
      <c r="WSY46" s="2" t="s">
        <v>785</v>
      </c>
      <c r="WTO46" s="2" t="s">
        <v>785</v>
      </c>
      <c r="WUE46" s="2" t="s">
        <v>785</v>
      </c>
      <c r="WUU46" s="2" t="s">
        <v>785</v>
      </c>
      <c r="WVK46" s="2" t="s">
        <v>785</v>
      </c>
      <c r="WWA46" s="2" t="s">
        <v>785</v>
      </c>
      <c r="WWQ46" s="2" t="s">
        <v>785</v>
      </c>
      <c r="WXG46" s="2" t="s">
        <v>785</v>
      </c>
      <c r="WXW46" s="2" t="s">
        <v>785</v>
      </c>
      <c r="WYM46" s="2" t="s">
        <v>785</v>
      </c>
      <c r="WZC46" s="2" t="s">
        <v>785</v>
      </c>
      <c r="WZS46" s="2" t="s">
        <v>785</v>
      </c>
      <c r="XAI46" s="2" t="s">
        <v>785</v>
      </c>
      <c r="XAY46" s="2" t="s">
        <v>785</v>
      </c>
      <c r="XBO46" s="2" t="s">
        <v>785</v>
      </c>
      <c r="XCE46" s="2" t="s">
        <v>785</v>
      </c>
      <c r="XCU46" s="2" t="s">
        <v>785</v>
      </c>
      <c r="XDK46" s="2" t="s">
        <v>785</v>
      </c>
    </row>
    <row r="47" spans="1:1011 1027:2035 2051:3059 3075:4083 4099:5107 5123:6131 6147:7155 7171:8179 8195:9203 9219:10227 10243:11251 11267:12275 12291:13299 13315:14323 14339:15347 15363:16339" ht="15" customHeight="1">
      <c r="A47" s="140"/>
      <c r="B47" s="140"/>
      <c r="C47" s="140"/>
      <c r="D47" s="140"/>
      <c r="E47" s="140"/>
      <c r="F47" s="140"/>
      <c r="G47" s="140"/>
    </row>
    <row r="48" spans="1:1011 1027:2035 2051:3059 3075:4083 4099:5107 5123:6131 6147:7155 7171:8179 8195:9203 9219:10227 10243:11251 11267:12275 12291:13299 13315:14323 14339:15347 15363:16339" s="179" customFormat="1" ht="15" customHeight="1">
      <c r="A48" s="140"/>
      <c r="B48" s="140"/>
      <c r="C48" s="140"/>
      <c r="D48" s="140"/>
      <c r="E48" s="140"/>
      <c r="F48" s="140"/>
      <c r="G48" s="140"/>
    </row>
    <row r="49" spans="1:7" ht="15">
      <c r="A49" s="140"/>
      <c r="B49" s="140"/>
      <c r="C49" s="140"/>
      <c r="D49" s="140"/>
      <c r="E49" s="140"/>
      <c r="F49" s="140"/>
      <c r="G49" s="140"/>
    </row>
    <row r="50" spans="1:7" ht="15">
      <c r="A50" s="140"/>
      <c r="B50" s="140"/>
      <c r="C50" s="140"/>
      <c r="D50" s="140"/>
      <c r="E50" s="140"/>
      <c r="F50" s="140"/>
      <c r="G50" s="140"/>
    </row>
    <row r="51" spans="1:7" ht="15">
      <c r="A51" s="140"/>
      <c r="B51" s="140"/>
      <c r="C51" s="140"/>
      <c r="D51" s="140"/>
      <c r="E51" s="140"/>
      <c r="F51" s="140"/>
      <c r="G51" s="140"/>
    </row>
    <row r="52" spans="1:7" ht="15">
      <c r="A52" s="140"/>
      <c r="B52" s="140"/>
      <c r="C52" s="140"/>
      <c r="D52" s="140"/>
      <c r="E52" s="140"/>
      <c r="F52" s="140"/>
      <c r="G52" s="140"/>
    </row>
    <row r="53" spans="1:7" ht="15">
      <c r="A53" s="140"/>
      <c r="B53" s="140"/>
      <c r="C53" s="140"/>
      <c r="D53" s="140"/>
      <c r="E53" s="140"/>
      <c r="F53" s="140"/>
      <c r="G53" s="140"/>
    </row>
    <row r="54" spans="1:7" ht="15">
      <c r="A54" s="140"/>
      <c r="B54" s="140"/>
      <c r="C54" s="140"/>
      <c r="D54" s="140"/>
      <c r="E54" s="140"/>
      <c r="F54" s="140"/>
      <c r="G54" s="140"/>
    </row>
    <row r="55" spans="1:7" ht="15">
      <c r="A55" s="140"/>
      <c r="B55" s="140"/>
      <c r="C55" s="140"/>
      <c r="D55" s="140"/>
      <c r="E55" s="140"/>
      <c r="F55" s="140"/>
      <c r="G55" s="140"/>
    </row>
    <row r="56" spans="1:7" ht="15">
      <c r="A56" s="140"/>
      <c r="B56" s="140"/>
      <c r="C56" s="140"/>
      <c r="D56" s="140"/>
      <c r="E56" s="140"/>
      <c r="F56" s="140"/>
      <c r="G56" s="140"/>
    </row>
    <row r="57" spans="1:7" ht="15">
      <c r="A57" s="140"/>
      <c r="B57" s="140"/>
      <c r="C57" s="140"/>
      <c r="D57" s="140"/>
      <c r="E57" s="140"/>
      <c r="F57" s="140"/>
      <c r="G57" s="140"/>
    </row>
    <row r="58" spans="1:7" ht="15">
      <c r="A58" s="140"/>
      <c r="B58" s="140"/>
      <c r="C58" s="140"/>
      <c r="D58" s="140"/>
      <c r="E58" s="140"/>
      <c r="F58" s="140"/>
      <c r="G58" s="140"/>
    </row>
    <row r="59" spans="1:7" ht="15">
      <c r="A59" s="140"/>
      <c r="B59" s="140"/>
      <c r="C59" s="140"/>
      <c r="D59" s="140"/>
      <c r="E59" s="140"/>
      <c r="F59" s="140"/>
      <c r="G59" s="140"/>
    </row>
    <row r="60" spans="1:7" ht="15">
      <c r="A60" s="140"/>
      <c r="B60" s="140"/>
      <c r="C60" s="140"/>
      <c r="D60" s="140"/>
      <c r="E60" s="140"/>
      <c r="F60" s="140"/>
      <c r="G60" s="140"/>
    </row>
    <row r="61" spans="1:7" ht="15">
      <c r="A61" s="140"/>
      <c r="B61" s="140"/>
      <c r="C61" s="140"/>
      <c r="D61" s="140"/>
      <c r="E61" s="140"/>
      <c r="F61" s="140"/>
      <c r="G61" s="140"/>
    </row>
    <row r="62" spans="1:7" ht="15">
      <c r="A62" s="140"/>
      <c r="B62" s="140"/>
      <c r="C62" s="140"/>
      <c r="D62" s="140"/>
      <c r="E62" s="140"/>
      <c r="F62" s="140"/>
      <c r="G62" s="140"/>
    </row>
    <row r="63" spans="1:7" ht="15">
      <c r="A63" s="140"/>
      <c r="B63" s="140"/>
      <c r="C63" s="140"/>
      <c r="D63" s="140"/>
      <c r="E63" s="140"/>
      <c r="F63" s="140"/>
      <c r="G63" s="140"/>
    </row>
    <row r="64" spans="1:7" ht="15">
      <c r="A64" s="140"/>
      <c r="B64" s="140"/>
      <c r="C64" s="140"/>
      <c r="D64" s="140"/>
      <c r="E64" s="140"/>
      <c r="F64" s="140"/>
      <c r="G64" s="140"/>
    </row>
    <row r="65" spans="1:7" ht="15">
      <c r="A65" s="140"/>
      <c r="B65" s="140"/>
      <c r="C65" s="140"/>
      <c r="D65" s="140"/>
      <c r="E65" s="140"/>
      <c r="F65" s="140"/>
      <c r="G65" s="140"/>
    </row>
    <row r="66" spans="1:7" ht="15">
      <c r="A66" s="140"/>
      <c r="B66" s="140"/>
      <c r="C66" s="140"/>
      <c r="D66" s="140"/>
      <c r="E66" s="140"/>
      <c r="F66" s="140"/>
      <c r="G66" s="140"/>
    </row>
    <row r="67" spans="1:7" ht="15">
      <c r="A67" s="140"/>
      <c r="B67" s="140"/>
      <c r="C67" s="140"/>
      <c r="D67" s="140"/>
      <c r="E67" s="140"/>
      <c r="F67" s="140"/>
      <c r="G67" s="140"/>
    </row>
    <row r="68" spans="1:7" ht="15">
      <c r="A68" s="140"/>
      <c r="B68" s="140"/>
      <c r="C68" s="140"/>
      <c r="D68" s="140"/>
      <c r="E68" s="140"/>
      <c r="F68" s="140"/>
      <c r="G68" s="140"/>
    </row>
    <row r="69" spans="1:7" ht="15">
      <c r="A69" s="140"/>
      <c r="B69" s="140"/>
      <c r="C69" s="140"/>
      <c r="D69" s="140"/>
      <c r="E69" s="140"/>
      <c r="F69" s="140"/>
      <c r="G69" s="140"/>
    </row>
    <row r="70" spans="1:7" ht="15">
      <c r="A70" s="140"/>
      <c r="B70" s="140"/>
      <c r="C70" s="140"/>
      <c r="D70" s="140"/>
      <c r="E70" s="140"/>
      <c r="F70" s="140"/>
      <c r="G70" s="140"/>
    </row>
    <row r="71" spans="1:7" ht="15">
      <c r="A71" s="140"/>
      <c r="B71" s="140"/>
      <c r="C71" s="140"/>
      <c r="D71" s="140"/>
      <c r="E71" s="140"/>
      <c r="F71" s="140"/>
      <c r="G71" s="140"/>
    </row>
    <row r="72" spans="1:7" ht="15">
      <c r="A72" s="140"/>
      <c r="B72" s="140"/>
      <c r="C72" s="140"/>
      <c r="D72" s="140"/>
      <c r="E72" s="140"/>
      <c r="F72" s="140"/>
      <c r="G72" s="140"/>
    </row>
    <row r="73" spans="1:7" ht="15">
      <c r="A73" s="140"/>
      <c r="B73" s="140"/>
      <c r="C73" s="140"/>
      <c r="D73" s="140"/>
      <c r="E73" s="140"/>
      <c r="F73" s="140"/>
      <c r="G73" s="140"/>
    </row>
    <row r="74" spans="1:7" ht="15">
      <c r="A74" s="140"/>
      <c r="B74" s="140"/>
      <c r="C74" s="140"/>
      <c r="D74" s="140"/>
      <c r="E74" s="140"/>
      <c r="F74" s="140"/>
      <c r="G74" s="140"/>
    </row>
    <row r="75" spans="1:7" ht="15">
      <c r="A75" s="140"/>
      <c r="B75" s="140"/>
      <c r="C75" s="140"/>
      <c r="D75" s="140"/>
      <c r="E75" s="140"/>
      <c r="F75" s="140"/>
      <c r="G75" s="140"/>
    </row>
    <row r="76" spans="1:7" ht="15">
      <c r="A76" s="140"/>
      <c r="B76" s="140"/>
      <c r="C76" s="140"/>
      <c r="D76" s="140"/>
      <c r="E76" s="140"/>
      <c r="F76" s="140"/>
      <c r="G76" s="140"/>
    </row>
    <row r="77" spans="1:7" ht="15">
      <c r="A77" s="140"/>
      <c r="B77" s="140"/>
      <c r="C77" s="140"/>
      <c r="D77" s="140"/>
      <c r="E77" s="140"/>
      <c r="F77" s="140"/>
      <c r="G77" s="140"/>
    </row>
    <row r="78" spans="1:7" ht="15">
      <c r="A78" s="140"/>
      <c r="B78" s="140"/>
      <c r="C78" s="140"/>
      <c r="D78" s="140"/>
      <c r="E78" s="140"/>
      <c r="F78" s="140"/>
      <c r="G78" s="140"/>
    </row>
    <row r="79" spans="1:7" ht="15">
      <c r="A79" s="140"/>
      <c r="B79" s="140"/>
      <c r="C79" s="140"/>
      <c r="D79" s="140"/>
      <c r="E79" s="140"/>
      <c r="F79" s="140"/>
      <c r="G79" s="140"/>
    </row>
    <row r="80" spans="1:7" ht="15">
      <c r="A80" s="140"/>
      <c r="B80" s="140"/>
      <c r="C80" s="140"/>
      <c r="D80" s="140"/>
      <c r="E80" s="140"/>
      <c r="F80" s="140"/>
      <c r="G80" s="140"/>
    </row>
    <row r="81" spans="1:7" ht="15">
      <c r="A81" s="140"/>
      <c r="B81" s="140"/>
      <c r="C81" s="140"/>
      <c r="D81" s="140"/>
      <c r="E81" s="140"/>
      <c r="F81" s="140"/>
      <c r="G81" s="140"/>
    </row>
    <row r="82" spans="1:7" ht="15">
      <c r="A82" s="140"/>
      <c r="B82" s="140"/>
      <c r="C82" s="140"/>
      <c r="D82" s="140"/>
      <c r="E82" s="140"/>
      <c r="F82" s="140"/>
      <c r="G82" s="140"/>
    </row>
    <row r="83" spans="1:7" ht="15">
      <c r="A83" s="140"/>
      <c r="B83" s="140"/>
      <c r="C83" s="140"/>
      <c r="D83" s="140"/>
      <c r="E83" s="140"/>
      <c r="F83" s="140"/>
      <c r="G83" s="140"/>
    </row>
    <row r="84" spans="1:7" ht="15">
      <c r="A84" s="140"/>
      <c r="B84" s="140"/>
      <c r="C84" s="140"/>
      <c r="D84" s="140"/>
      <c r="E84" s="140"/>
      <c r="F84" s="140"/>
      <c r="G84" s="140"/>
    </row>
    <row r="85" spans="1:7" ht="15">
      <c r="A85" s="140"/>
      <c r="B85" s="140"/>
      <c r="C85" s="140"/>
      <c r="D85" s="140"/>
      <c r="E85" s="140"/>
      <c r="F85" s="140"/>
      <c r="G85" s="140"/>
    </row>
  </sheetData>
  <mergeCells count="10">
    <mergeCell ref="A33:G33"/>
    <mergeCell ref="A34:G34"/>
    <mergeCell ref="A35:G35"/>
    <mergeCell ref="A36:G36"/>
    <mergeCell ref="A2:G2"/>
    <mergeCell ref="B4:C4"/>
    <mergeCell ref="D4:E4"/>
    <mergeCell ref="F4:G4"/>
    <mergeCell ref="A31:G31"/>
    <mergeCell ref="A32:G32"/>
  </mergeCells>
  <pageMargins left="0.75" right="0.75" top="1" bottom="1" header="0.5" footer="0.5"/>
  <pageSetup orientation="portrait"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tabColor rgb="FFFF0000"/>
  </sheetPr>
  <dimension ref="A1:L39"/>
  <sheetViews>
    <sheetView zoomScaleNormal="100" workbookViewId="0">
      <selection activeCell="A4" sqref="A4:C4"/>
    </sheetView>
  </sheetViews>
  <sheetFormatPr defaultColWidth="9.42578125" defaultRowHeight="15"/>
  <cols>
    <col min="1" max="1" width="27.5703125" style="1" customWidth="1"/>
    <col min="2" max="2" width="13.42578125" style="1" customWidth="1"/>
    <col min="3" max="3" width="13" style="13" customWidth="1"/>
    <col min="4" max="4" width="13.42578125" style="1" customWidth="1"/>
    <col min="5" max="5" width="28.42578125" style="1" customWidth="1"/>
    <col min="6" max="6" width="9.42578125" style="1" customWidth="1"/>
    <col min="7" max="7" width="13.42578125" style="13" customWidth="1"/>
    <col min="8" max="16384" width="9.42578125" style="1"/>
  </cols>
  <sheetData>
    <row r="1" spans="1:10" s="2" customFormat="1" ht="17.100000000000001" customHeight="1">
      <c r="A1" s="116"/>
      <c r="C1" s="14"/>
      <c r="G1" s="14"/>
    </row>
    <row r="2" spans="1:10" s="2" customFormat="1" ht="36.75" customHeight="1">
      <c r="A2" s="1114" t="s">
        <v>786</v>
      </c>
      <c r="B2" s="1114"/>
      <c r="C2" s="1114"/>
      <c r="D2" s="1114"/>
      <c r="E2" s="1114"/>
      <c r="F2" s="1114"/>
      <c r="G2" s="1114"/>
    </row>
    <row r="3" spans="1:10">
      <c r="J3" s="308"/>
    </row>
    <row r="4" spans="1:10">
      <c r="A4" s="946" t="s">
        <v>787</v>
      </c>
      <c r="B4" s="947"/>
      <c r="C4" s="948"/>
      <c r="D4" s="100"/>
      <c r="E4" s="946" t="s">
        <v>788</v>
      </c>
      <c r="F4" s="947"/>
      <c r="G4" s="948"/>
    </row>
    <row r="5" spans="1:10">
      <c r="A5" s="949" t="s">
        <v>62</v>
      </c>
      <c r="B5" s="950" t="s">
        <v>2090</v>
      </c>
      <c r="C5" s="951" t="s">
        <v>483</v>
      </c>
      <c r="D5" s="100"/>
      <c r="E5" s="949" t="s">
        <v>62</v>
      </c>
      <c r="F5" s="950" t="s">
        <v>2090</v>
      </c>
      <c r="G5" s="951" t="s">
        <v>483</v>
      </c>
    </row>
    <row r="6" spans="1:10" ht="15" customHeight="1">
      <c r="A6" s="506" t="s">
        <v>30</v>
      </c>
      <c r="B6" s="507">
        <v>0.71491710770000005</v>
      </c>
      <c r="C6" s="508" t="s">
        <v>484</v>
      </c>
      <c r="E6" s="506" t="s">
        <v>27</v>
      </c>
      <c r="F6" s="507">
        <v>1.9158937014999999</v>
      </c>
      <c r="G6" s="508" t="s">
        <v>485</v>
      </c>
      <c r="J6" s="12"/>
    </row>
    <row r="7" spans="1:10" ht="15" customHeight="1">
      <c r="A7" s="28" t="s">
        <v>38</v>
      </c>
      <c r="B7" s="231">
        <v>0.65808790189999999</v>
      </c>
      <c r="C7" s="232" t="s">
        <v>485</v>
      </c>
      <c r="E7" s="226" t="s">
        <v>563</v>
      </c>
      <c r="F7" s="231">
        <v>1.3131398030999999</v>
      </c>
      <c r="G7" s="232" t="s">
        <v>484</v>
      </c>
    </row>
    <row r="8" spans="1:10" ht="15" customHeight="1">
      <c r="A8" s="7" t="s">
        <v>35</v>
      </c>
      <c r="B8" s="231">
        <v>0.2001155872</v>
      </c>
      <c r="C8" s="232" t="s">
        <v>62</v>
      </c>
      <c r="E8" s="28" t="s">
        <v>38</v>
      </c>
      <c r="F8" s="231">
        <v>0.60654227260000004</v>
      </c>
      <c r="G8" s="232" t="s">
        <v>485</v>
      </c>
    </row>
    <row r="9" spans="1:10" ht="15" customHeight="1">
      <c r="A9" s="7" t="s">
        <v>29</v>
      </c>
      <c r="B9" s="231">
        <v>0.11188846349999999</v>
      </c>
      <c r="C9" s="232" t="s">
        <v>62</v>
      </c>
      <c r="E9" s="7" t="s">
        <v>29</v>
      </c>
      <c r="F9" s="231">
        <v>-0.1198021519</v>
      </c>
      <c r="G9" s="232" t="s">
        <v>484</v>
      </c>
    </row>
    <row r="10" spans="1:10" ht="15" customHeight="1">
      <c r="A10" s="226" t="s">
        <v>563</v>
      </c>
      <c r="B10" s="231">
        <v>-0.17231774929999999</v>
      </c>
      <c r="C10" s="232" t="s">
        <v>62</v>
      </c>
      <c r="E10" s="7" t="s">
        <v>30</v>
      </c>
      <c r="F10" s="231">
        <v>-0.39594016539999999</v>
      </c>
      <c r="G10" s="232" t="s">
        <v>62</v>
      </c>
    </row>
    <row r="11" spans="1:10" ht="15" customHeight="1">
      <c r="A11" s="7" t="s">
        <v>37</v>
      </c>
      <c r="B11" s="231">
        <v>-0.3039726432</v>
      </c>
      <c r="C11" s="232" t="s">
        <v>484</v>
      </c>
      <c r="E11" s="7" t="s">
        <v>23</v>
      </c>
      <c r="F11" s="231">
        <v>-0.49636015039999998</v>
      </c>
      <c r="G11" s="232" t="s">
        <v>485</v>
      </c>
    </row>
    <row r="12" spans="1:10" ht="15" customHeight="1">
      <c r="A12" s="7" t="s">
        <v>28</v>
      </c>
      <c r="B12" s="231">
        <v>-0.42711579420000001</v>
      </c>
      <c r="C12" s="232" t="s">
        <v>62</v>
      </c>
      <c r="E12" s="7" t="s">
        <v>37</v>
      </c>
      <c r="F12" s="231">
        <v>-0.54785842210000002</v>
      </c>
      <c r="G12" s="232" t="s">
        <v>485</v>
      </c>
    </row>
    <row r="13" spans="1:10" ht="15" customHeight="1">
      <c r="A13" s="7" t="s">
        <v>51</v>
      </c>
      <c r="B13" s="231">
        <v>-0.64337398680000002</v>
      </c>
      <c r="C13" s="232" t="s">
        <v>62</v>
      </c>
      <c r="E13" s="7" t="s">
        <v>51</v>
      </c>
      <c r="F13" s="231">
        <v>-0.8008644318</v>
      </c>
      <c r="G13" s="232" t="s">
        <v>62</v>
      </c>
    </row>
    <row r="14" spans="1:10" ht="15" customHeight="1">
      <c r="A14" s="7" t="s">
        <v>34</v>
      </c>
      <c r="B14" s="231">
        <v>-0.79289029079999995</v>
      </c>
      <c r="C14" s="232" t="s">
        <v>485</v>
      </c>
      <c r="E14" s="7" t="s">
        <v>39</v>
      </c>
      <c r="F14" s="231">
        <v>-0.84420626249999997</v>
      </c>
      <c r="G14" s="232" t="s">
        <v>484</v>
      </c>
    </row>
    <row r="15" spans="1:10" ht="15" customHeight="1">
      <c r="A15" s="7" t="s">
        <v>24</v>
      </c>
      <c r="B15" s="231">
        <v>-0.91672769190000003</v>
      </c>
      <c r="C15" s="232" t="s">
        <v>484</v>
      </c>
      <c r="E15" s="7" t="s">
        <v>36</v>
      </c>
      <c r="F15" s="231">
        <v>-0.88820023469999998</v>
      </c>
      <c r="G15" s="232" t="s">
        <v>485</v>
      </c>
    </row>
    <row r="16" spans="1:10" ht="15" customHeight="1">
      <c r="A16" s="7" t="s">
        <v>19</v>
      </c>
      <c r="B16" s="231">
        <v>-0.92386597829999995</v>
      </c>
      <c r="C16" s="232" t="s">
        <v>485</v>
      </c>
      <c r="E16" s="7" t="s">
        <v>31</v>
      </c>
      <c r="F16" s="231">
        <v>-0.99816237470000002</v>
      </c>
      <c r="G16" s="232" t="s">
        <v>485</v>
      </c>
    </row>
    <row r="17" spans="1:7" ht="15" customHeight="1">
      <c r="A17" s="7" t="s">
        <v>31</v>
      </c>
      <c r="B17" s="231">
        <v>-1.0018546252</v>
      </c>
      <c r="C17" s="232" t="s">
        <v>485</v>
      </c>
      <c r="E17" s="7" t="s">
        <v>28</v>
      </c>
      <c r="F17" s="231">
        <v>-1.2128753622999999</v>
      </c>
      <c r="G17" s="232" t="s">
        <v>485</v>
      </c>
    </row>
    <row r="18" spans="1:7" ht="15" customHeight="1">
      <c r="A18" s="7" t="s">
        <v>40</v>
      </c>
      <c r="B18" s="231">
        <v>-1.4492322027</v>
      </c>
      <c r="C18" s="232" t="s">
        <v>485</v>
      </c>
      <c r="E18" s="7" t="s">
        <v>19</v>
      </c>
      <c r="F18" s="231">
        <v>-1.5229405516000001</v>
      </c>
      <c r="G18" s="232" t="s">
        <v>485</v>
      </c>
    </row>
    <row r="19" spans="1:7" ht="15" customHeight="1">
      <c r="A19" s="7" t="s">
        <v>20</v>
      </c>
      <c r="B19" s="231">
        <v>-1.5833946834999999</v>
      </c>
      <c r="C19" s="232" t="s">
        <v>485</v>
      </c>
      <c r="E19" s="7" t="s">
        <v>34</v>
      </c>
      <c r="F19" s="231">
        <v>-1.5622592368999999</v>
      </c>
      <c r="G19" s="232" t="s">
        <v>485</v>
      </c>
    </row>
    <row r="20" spans="1:7" ht="15" customHeight="1">
      <c r="A20" s="7" t="s">
        <v>486</v>
      </c>
      <c r="B20" s="231">
        <v>-1.7839937757</v>
      </c>
      <c r="C20" s="232" t="s">
        <v>485</v>
      </c>
      <c r="E20" s="7" t="s">
        <v>35</v>
      </c>
      <c r="F20" s="231">
        <v>-1.8232990671</v>
      </c>
      <c r="G20" s="232" t="s">
        <v>484</v>
      </c>
    </row>
    <row r="21" spans="1:7" ht="15" customHeight="1">
      <c r="A21" s="7" t="s">
        <v>33</v>
      </c>
      <c r="B21" s="231">
        <v>-1.9792430041</v>
      </c>
      <c r="C21" s="232" t="s">
        <v>485</v>
      </c>
      <c r="E21" s="7" t="s">
        <v>24</v>
      </c>
      <c r="F21" s="231">
        <v>-2.0131361767999998</v>
      </c>
      <c r="G21" s="232" t="s">
        <v>485</v>
      </c>
    </row>
    <row r="22" spans="1:7" ht="15" customHeight="1">
      <c r="A22" s="7" t="s">
        <v>22</v>
      </c>
      <c r="B22" s="231">
        <v>-2.3739515170000001</v>
      </c>
      <c r="C22" s="232" t="s">
        <v>485</v>
      </c>
      <c r="E22" s="7" t="s">
        <v>26</v>
      </c>
      <c r="F22" s="231">
        <v>-2.0331864709</v>
      </c>
      <c r="G22" s="232" t="s">
        <v>485</v>
      </c>
    </row>
    <row r="23" spans="1:7" ht="15" customHeight="1">
      <c r="A23" s="7" t="s">
        <v>41</v>
      </c>
      <c r="B23" s="231">
        <v>-2.4514846189999999</v>
      </c>
      <c r="C23" s="232" t="s">
        <v>485</v>
      </c>
      <c r="E23" s="7" t="s">
        <v>486</v>
      </c>
      <c r="F23" s="231">
        <v>-2.2868564500000002</v>
      </c>
      <c r="G23" s="232" t="s">
        <v>485</v>
      </c>
    </row>
    <row r="24" spans="1:7" ht="15" customHeight="1">
      <c r="A24" s="7" t="s">
        <v>25</v>
      </c>
      <c r="B24" s="231">
        <v>-2.6438824150000002</v>
      </c>
      <c r="C24" s="232" t="s">
        <v>484</v>
      </c>
      <c r="E24" s="7" t="s">
        <v>33</v>
      </c>
      <c r="F24" s="231">
        <v>-2.7393825101</v>
      </c>
      <c r="G24" s="232" t="s">
        <v>485</v>
      </c>
    </row>
    <row r="25" spans="1:7" ht="15" customHeight="1">
      <c r="A25" s="7" t="s">
        <v>26</v>
      </c>
      <c r="B25" s="231">
        <v>-3.1013624676</v>
      </c>
      <c r="C25" s="232" t="s">
        <v>485</v>
      </c>
      <c r="E25" s="7" t="s">
        <v>25</v>
      </c>
      <c r="F25" s="231">
        <v>-2.9653280724000002</v>
      </c>
      <c r="G25" s="232" t="s">
        <v>484</v>
      </c>
    </row>
    <row r="26" spans="1:7" ht="15" customHeight="1">
      <c r="A26" s="7" t="s">
        <v>23</v>
      </c>
      <c r="B26" s="231">
        <v>-3.4348077836000002</v>
      </c>
      <c r="C26" s="232" t="s">
        <v>484</v>
      </c>
      <c r="E26" s="7" t="s">
        <v>22</v>
      </c>
      <c r="F26" s="231">
        <v>-3.0911468213000002</v>
      </c>
      <c r="G26" s="232" t="s">
        <v>485</v>
      </c>
    </row>
    <row r="27" spans="1:7" ht="15" customHeight="1">
      <c r="A27" s="7" t="s">
        <v>18</v>
      </c>
      <c r="B27" s="231">
        <v>-4.3192618746999996</v>
      </c>
      <c r="C27" s="232" t="s">
        <v>485</v>
      </c>
      <c r="E27" s="7" t="s">
        <v>41</v>
      </c>
      <c r="F27" s="231">
        <v>-3.2264454520000001</v>
      </c>
      <c r="G27" s="232" t="s">
        <v>485</v>
      </c>
    </row>
    <row r="28" spans="1:7" ht="15" customHeight="1">
      <c r="B28"/>
      <c r="C28" s="17"/>
      <c r="E28" s="7" t="s">
        <v>18</v>
      </c>
      <c r="F28" s="231">
        <v>-4.1333032846000002</v>
      </c>
      <c r="G28" s="232" t="s">
        <v>485</v>
      </c>
    </row>
    <row r="29" spans="1:7">
      <c r="F29"/>
      <c r="G29" s="17"/>
    </row>
    <row r="30" spans="1:7">
      <c r="A30" s="1001" t="s">
        <v>58</v>
      </c>
      <c r="B30" s="1001"/>
      <c r="C30" s="1001"/>
      <c r="D30" s="1001"/>
      <c r="E30" s="1001"/>
      <c r="F30" s="1001"/>
      <c r="G30" s="1001"/>
    </row>
    <row r="31" spans="1:7">
      <c r="A31" s="1008" t="s">
        <v>489</v>
      </c>
      <c r="B31" s="1008"/>
      <c r="C31" s="1008"/>
      <c r="D31" s="1008"/>
      <c r="E31" s="1008"/>
      <c r="F31" s="1008"/>
      <c r="G31" s="1008"/>
    </row>
    <row r="32" spans="1:7">
      <c r="A32" s="1008" t="s">
        <v>789</v>
      </c>
      <c r="B32" s="1008"/>
      <c r="C32" s="1008"/>
      <c r="D32" s="1008"/>
      <c r="E32" s="1008"/>
      <c r="F32" s="1008"/>
      <c r="G32" s="1008"/>
    </row>
    <row r="33" spans="1:12" ht="57.6" customHeight="1">
      <c r="A33" s="1012" t="s">
        <v>790</v>
      </c>
      <c r="B33" s="1012"/>
      <c r="C33" s="1012"/>
      <c r="D33" s="1012"/>
      <c r="E33" s="1012"/>
      <c r="F33" s="1012"/>
      <c r="G33" s="1012"/>
    </row>
    <row r="34" spans="1:12" ht="28.35" customHeight="1">
      <c r="A34" s="1008" t="s">
        <v>566</v>
      </c>
      <c r="B34" s="1008"/>
      <c r="C34" s="1008"/>
      <c r="D34" s="1008"/>
      <c r="E34" s="1008"/>
      <c r="F34" s="1008"/>
      <c r="G34" s="1008"/>
      <c r="H34" s="126"/>
      <c r="I34" s="126"/>
      <c r="J34" s="126"/>
      <c r="K34" s="126"/>
      <c r="L34" s="126"/>
    </row>
    <row r="35" spans="1:12" s="162" customFormat="1" ht="28.35" customHeight="1">
      <c r="A35" s="1012" t="s">
        <v>791</v>
      </c>
      <c r="B35" s="1012"/>
      <c r="C35" s="1012"/>
      <c r="D35" s="1012"/>
      <c r="E35" s="1012"/>
      <c r="F35" s="1012"/>
      <c r="G35" s="1012"/>
    </row>
    <row r="36" spans="1:12">
      <c r="A36" s="1000" t="s">
        <v>792</v>
      </c>
      <c r="B36" s="1000"/>
      <c r="C36" s="1000"/>
      <c r="D36" s="1000"/>
      <c r="E36" s="1000"/>
      <c r="F36" s="1000"/>
      <c r="G36" s="1000"/>
    </row>
    <row r="37" spans="1:12">
      <c r="A37" s="1001" t="s">
        <v>528</v>
      </c>
      <c r="B37" s="1001"/>
      <c r="C37" s="1001"/>
      <c r="D37" s="1001"/>
      <c r="E37" s="1001"/>
      <c r="F37" s="1001"/>
      <c r="G37" s="1001"/>
    </row>
    <row r="38" spans="1:12">
      <c r="A38" s="100"/>
    </row>
    <row r="39" spans="1:12" ht="15" customHeight="1">
      <c r="A39" s="1112"/>
      <c r="B39" s="1112"/>
      <c r="C39" s="1112"/>
      <c r="D39" s="1112"/>
      <c r="E39" s="1112"/>
      <c r="F39" s="1112"/>
      <c r="G39" s="1112"/>
    </row>
  </sheetData>
  <mergeCells count="10">
    <mergeCell ref="A2:G2"/>
    <mergeCell ref="A33:G33"/>
    <mergeCell ref="A34:G34"/>
    <mergeCell ref="A35:G35"/>
    <mergeCell ref="A39:G39"/>
    <mergeCell ref="A30:G30"/>
    <mergeCell ref="A31:G31"/>
    <mergeCell ref="A32:G32"/>
    <mergeCell ref="A36:G36"/>
    <mergeCell ref="A37:G37"/>
  </mergeCells>
  <pageMargins left="0.75" right="0.75" top="1" bottom="1" header="0.5" footer="0.5"/>
  <pageSetup orientation="portrait"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tabColor rgb="FFFF0000"/>
  </sheetPr>
  <dimension ref="A1:P79"/>
  <sheetViews>
    <sheetView zoomScaleNormal="100" workbookViewId="0">
      <pane ySplit="4" topLeftCell="A5" activePane="bottomLeft" state="frozen"/>
      <selection activeCell="D53" sqref="D53"/>
      <selection pane="bottomLeft" activeCell="L9" sqref="L9"/>
    </sheetView>
  </sheetViews>
  <sheetFormatPr defaultColWidth="9.42578125" defaultRowHeight="15"/>
  <cols>
    <col min="1" max="1" width="9.42578125" style="1" bestFit="1" customWidth="1"/>
    <col min="2" max="10" width="13.5703125" style="1" customWidth="1"/>
    <col min="11" max="11" width="11.42578125" style="1" customWidth="1"/>
    <col min="12" max="13" width="9.42578125" style="1"/>
    <col min="14" max="14" width="10.42578125" style="1" customWidth="1"/>
    <col min="15" max="16384" width="9.42578125" style="1"/>
  </cols>
  <sheetData>
    <row r="1" spans="1:12">
      <c r="A1" s="320"/>
    </row>
    <row r="2" spans="1:12" s="2" customFormat="1" ht="18.75">
      <c r="A2" s="2" t="s">
        <v>2128</v>
      </c>
    </row>
    <row r="3" spans="1:12" ht="15" customHeight="1"/>
    <row r="4" spans="1:12" ht="26.25">
      <c r="A4" s="221" t="s">
        <v>184</v>
      </c>
      <c r="B4" s="221" t="s">
        <v>793</v>
      </c>
      <c r="C4" s="221" t="s">
        <v>22</v>
      </c>
      <c r="D4" s="221" t="s">
        <v>20</v>
      </c>
      <c r="E4" s="221" t="s">
        <v>29</v>
      </c>
      <c r="F4" s="221" t="s">
        <v>23</v>
      </c>
      <c r="G4" s="221" t="s">
        <v>33</v>
      </c>
      <c r="H4" s="221" t="s">
        <v>26</v>
      </c>
      <c r="I4" s="221" t="s">
        <v>25</v>
      </c>
      <c r="J4" s="221" t="s">
        <v>41</v>
      </c>
      <c r="K4" s="2"/>
    </row>
    <row r="5" spans="1:12">
      <c r="A5" s="36">
        <v>1984</v>
      </c>
      <c r="B5" s="234">
        <v>106.56307530350203</v>
      </c>
      <c r="C5" s="234">
        <v>44.586768251886696</v>
      </c>
      <c r="D5" s="234">
        <v>39.428229004643583</v>
      </c>
      <c r="E5" s="234">
        <v>16.704811974547752</v>
      </c>
      <c r="F5" s="234">
        <v>11.361177000413216</v>
      </c>
      <c r="G5" s="234">
        <v>19.044722160966799</v>
      </c>
      <c r="H5" s="234">
        <v>7.4318295586333489</v>
      </c>
      <c r="I5" s="234">
        <v>2.7423932348980378</v>
      </c>
      <c r="J5" s="234">
        <v>1.3490279533264127</v>
      </c>
      <c r="L5" s="12"/>
    </row>
    <row r="6" spans="1:12" ht="15.75">
      <c r="A6" s="36">
        <v>1985</v>
      </c>
      <c r="B6" s="234">
        <v>104.15826577410655</v>
      </c>
      <c r="C6" s="234">
        <v>45.975311777340373</v>
      </c>
      <c r="D6" s="234">
        <v>41.4194132547957</v>
      </c>
      <c r="E6" s="234">
        <v>17.051981319381287</v>
      </c>
      <c r="F6" s="234">
        <v>12.335589236440294</v>
      </c>
      <c r="G6" s="234">
        <v>17.835556901312792</v>
      </c>
      <c r="H6" s="234">
        <v>7.0971967180934232</v>
      </c>
      <c r="I6" s="234">
        <v>3.314361231754392</v>
      </c>
      <c r="J6" s="234">
        <v>1.0576959277485181</v>
      </c>
      <c r="K6" s="2"/>
    </row>
    <row r="7" spans="1:12" ht="15.75">
      <c r="A7" s="36">
        <v>1986</v>
      </c>
      <c r="B7" s="234">
        <v>104.98587374344993</v>
      </c>
      <c r="C7" s="234">
        <v>43.465884854891755</v>
      </c>
      <c r="D7" s="234">
        <v>42.134709948678577</v>
      </c>
      <c r="E7" s="234">
        <v>17.324134268291715</v>
      </c>
      <c r="F7" s="234">
        <v>10.515693270341169</v>
      </c>
      <c r="G7" s="234">
        <v>17.882184426368283</v>
      </c>
      <c r="H7" s="234">
        <v>7.1619752102548828</v>
      </c>
      <c r="I7" s="234">
        <v>2.8494422339574705</v>
      </c>
      <c r="J7" s="234">
        <v>1.1571865027647927</v>
      </c>
      <c r="K7" s="2"/>
      <c r="L7" s="12"/>
    </row>
    <row r="8" spans="1:12" ht="15.75">
      <c r="A8" s="36">
        <v>1987</v>
      </c>
      <c r="B8" s="234">
        <v>104.48152840161613</v>
      </c>
      <c r="C8" s="234">
        <v>44.128104054473809</v>
      </c>
      <c r="D8" s="234">
        <v>41.919183630663056</v>
      </c>
      <c r="E8" s="234">
        <v>16.928925501205082</v>
      </c>
      <c r="F8" s="234">
        <v>11.117345485564611</v>
      </c>
      <c r="G8" s="234">
        <v>17.565311558044979</v>
      </c>
      <c r="H8" s="234">
        <v>7.4119996025524673</v>
      </c>
      <c r="I8" s="234">
        <v>2.4740489506960244</v>
      </c>
      <c r="J8" s="234">
        <v>0.96765378370606547</v>
      </c>
      <c r="K8" s="2"/>
      <c r="L8" s="308"/>
    </row>
    <row r="9" spans="1:12" ht="15.75">
      <c r="A9" s="36">
        <v>1988</v>
      </c>
      <c r="B9" s="234">
        <v>108.35682511955724</v>
      </c>
      <c r="C9" s="234">
        <v>44.470801002550587</v>
      </c>
      <c r="D9" s="234">
        <v>44.235992141649206</v>
      </c>
      <c r="E9" s="234">
        <v>16.019337542534402</v>
      </c>
      <c r="F9" s="234">
        <v>11.826742209000228</v>
      </c>
      <c r="G9" s="234">
        <v>17.71854661309235</v>
      </c>
      <c r="H9" s="234">
        <v>7.78643077835501</v>
      </c>
      <c r="I9" s="234">
        <v>2.6719768731460789</v>
      </c>
      <c r="J9" s="234">
        <v>0.88020117650232077</v>
      </c>
      <c r="K9" s="2"/>
      <c r="L9" s="308"/>
    </row>
    <row r="10" spans="1:12" ht="15.75">
      <c r="A10" s="36">
        <v>1989</v>
      </c>
      <c r="B10" s="234">
        <v>107.75181562357122</v>
      </c>
      <c r="C10" s="234">
        <v>44.080239505525952</v>
      </c>
      <c r="D10" s="234">
        <v>42.797667246315129</v>
      </c>
      <c r="E10" s="234">
        <v>15.627615051376589</v>
      </c>
      <c r="F10" s="234">
        <v>11.199880515371637</v>
      </c>
      <c r="G10" s="234">
        <v>16.790095999134078</v>
      </c>
      <c r="H10" s="234">
        <v>7.3476757835300655</v>
      </c>
      <c r="I10" s="234">
        <v>3.2637899522084703</v>
      </c>
      <c r="J10" s="234">
        <v>0.93601939767060582</v>
      </c>
      <c r="K10" s="2"/>
    </row>
    <row r="11" spans="1:12" ht="15.75">
      <c r="A11" s="36">
        <v>1990</v>
      </c>
      <c r="B11" s="234">
        <v>105.67407720450294</v>
      </c>
      <c r="C11" s="234">
        <v>42.132525876087122</v>
      </c>
      <c r="D11" s="234">
        <v>42.832766732963165</v>
      </c>
      <c r="E11" s="234">
        <v>15.353941629486066</v>
      </c>
      <c r="F11" s="234">
        <v>10.759691907785442</v>
      </c>
      <c r="G11" s="234">
        <v>15.393053118156958</v>
      </c>
      <c r="H11" s="234">
        <v>7.7348914204814347</v>
      </c>
      <c r="I11" s="234">
        <v>3.350974107161627</v>
      </c>
      <c r="J11" s="234">
        <v>0.95149209952047908</v>
      </c>
      <c r="K11" s="2"/>
    </row>
    <row r="12" spans="1:12" ht="15.75">
      <c r="A12" s="36">
        <v>1991</v>
      </c>
      <c r="B12" s="234">
        <v>105.06207622839187</v>
      </c>
      <c r="C12" s="234">
        <v>41.601477938705827</v>
      </c>
      <c r="D12" s="234">
        <v>44.920262163955705</v>
      </c>
      <c r="E12" s="234">
        <v>14.90101397954286</v>
      </c>
      <c r="F12" s="234">
        <v>11.106870832862642</v>
      </c>
      <c r="G12" s="234">
        <v>14.224591373396288</v>
      </c>
      <c r="H12" s="234">
        <v>7.4058631377728759</v>
      </c>
      <c r="I12" s="234">
        <v>3.3432380415086227</v>
      </c>
      <c r="J12" s="234">
        <v>0.88221470089128984</v>
      </c>
      <c r="K12" s="2"/>
    </row>
    <row r="13" spans="1:12" ht="15.75">
      <c r="A13" s="36">
        <v>1992</v>
      </c>
      <c r="B13" s="234">
        <v>103.49828603825199</v>
      </c>
      <c r="C13" s="234">
        <v>42.910789463828927</v>
      </c>
      <c r="D13" s="234">
        <v>44.801002868768173</v>
      </c>
      <c r="E13" s="234">
        <v>15.261902845370692</v>
      </c>
      <c r="F13" s="234">
        <v>9.835255897106574</v>
      </c>
      <c r="G13" s="234">
        <v>14.649002009837339</v>
      </c>
      <c r="H13" s="234">
        <v>7.6199553550061943</v>
      </c>
      <c r="I13" s="234">
        <v>3.3837128741017057</v>
      </c>
      <c r="J13" s="234">
        <v>0.82209815581609369</v>
      </c>
      <c r="K13" s="2"/>
    </row>
    <row r="14" spans="1:12" ht="15.75">
      <c r="A14" s="36">
        <v>1993</v>
      </c>
      <c r="B14" s="234">
        <v>103.77862431716623</v>
      </c>
      <c r="C14" s="234">
        <v>40.774992162590173</v>
      </c>
      <c r="D14" s="234">
        <v>44.903953197488917</v>
      </c>
      <c r="E14" s="234">
        <v>14.985904925032168</v>
      </c>
      <c r="F14" s="234">
        <v>10.509528592325655</v>
      </c>
      <c r="G14" s="234">
        <v>13.252429132892816</v>
      </c>
      <c r="H14" s="234">
        <v>7.6945885684840443</v>
      </c>
      <c r="I14" s="234">
        <v>3.0756926814100196</v>
      </c>
      <c r="J14" s="234">
        <v>0.77628526252395258</v>
      </c>
      <c r="K14" s="2"/>
    </row>
    <row r="15" spans="1:12" ht="15.75">
      <c r="A15" s="36">
        <v>1994</v>
      </c>
      <c r="B15" s="234">
        <v>100.30777553871903</v>
      </c>
      <c r="C15" s="234">
        <v>41.642453595745721</v>
      </c>
      <c r="D15" s="234">
        <v>44.6415055860721</v>
      </c>
      <c r="E15" s="234">
        <v>14.912618024317458</v>
      </c>
      <c r="F15" s="234">
        <v>10.912677218106852</v>
      </c>
      <c r="G15" s="234">
        <v>13.508334537951317</v>
      </c>
      <c r="H15" s="234">
        <v>7.2222211118088007</v>
      </c>
      <c r="I15" s="234">
        <v>3.4817188197290476</v>
      </c>
      <c r="J15" s="234">
        <v>0.71010059544181325</v>
      </c>
      <c r="K15" s="2"/>
    </row>
    <row r="16" spans="1:12" ht="15.75">
      <c r="A16" s="36">
        <v>1995</v>
      </c>
      <c r="B16" s="234">
        <v>97.620195379987791</v>
      </c>
      <c r="C16" s="234">
        <v>41.2450672134703</v>
      </c>
      <c r="D16" s="234">
        <v>45.134364774426928</v>
      </c>
      <c r="E16" s="234">
        <v>14.523456376020919</v>
      </c>
      <c r="F16" s="234">
        <v>10.438511511988386</v>
      </c>
      <c r="G16" s="234">
        <v>13.240834485471643</v>
      </c>
      <c r="H16" s="234">
        <v>7.515861430608358</v>
      </c>
      <c r="I16" s="234">
        <v>3.5716432098297113</v>
      </c>
      <c r="J16" s="234">
        <v>0.74249325210688677</v>
      </c>
      <c r="K16" s="2"/>
    </row>
    <row r="17" spans="1:11" ht="15.75">
      <c r="A17" s="36">
        <v>1996</v>
      </c>
      <c r="B17" s="234">
        <v>97.20088781732548</v>
      </c>
      <c r="C17" s="234">
        <v>40.563963338830618</v>
      </c>
      <c r="D17" s="234">
        <v>42.562986676737701</v>
      </c>
      <c r="E17" s="234">
        <v>14.786657630928424</v>
      </c>
      <c r="F17" s="234">
        <v>10.390933206498433</v>
      </c>
      <c r="G17" s="234">
        <v>12.965031494803068</v>
      </c>
      <c r="H17" s="234">
        <v>7.3129078649059664</v>
      </c>
      <c r="I17" s="234">
        <v>3.3798241773770927</v>
      </c>
      <c r="J17" s="234">
        <v>0.54588881591010829</v>
      </c>
      <c r="K17" s="2"/>
    </row>
    <row r="18" spans="1:11" ht="15.75">
      <c r="A18" s="36">
        <v>1997</v>
      </c>
      <c r="B18" s="234">
        <v>93.341690441256944</v>
      </c>
      <c r="C18" s="234">
        <v>39.401552617519044</v>
      </c>
      <c r="D18" s="234">
        <v>41.883620314579389</v>
      </c>
      <c r="E18" s="234">
        <v>13.643074039020114</v>
      </c>
      <c r="F18" s="234">
        <v>10.710180165196373</v>
      </c>
      <c r="G18" s="234">
        <v>12.236229758401452</v>
      </c>
      <c r="H18" s="234">
        <v>7.6236079676124069</v>
      </c>
      <c r="I18" s="234">
        <v>3.661404529986692</v>
      </c>
      <c r="J18" s="234">
        <v>0.66414408325733043</v>
      </c>
      <c r="K18" s="2"/>
    </row>
    <row r="19" spans="1:11" ht="15.75">
      <c r="A19" s="36">
        <v>1998</v>
      </c>
      <c r="B19" s="234">
        <v>93.592800395035624</v>
      </c>
      <c r="C19" s="234">
        <v>39.891893858791427</v>
      </c>
      <c r="D19" s="234">
        <v>40.939175040630587</v>
      </c>
      <c r="E19" s="234">
        <v>14.010142877472481</v>
      </c>
      <c r="F19" s="234">
        <v>10.612075212684587</v>
      </c>
      <c r="G19" s="234">
        <v>11.832269331934095</v>
      </c>
      <c r="H19" s="234">
        <v>7.5520016399488101</v>
      </c>
      <c r="I19" s="234">
        <v>3.6772830244431476</v>
      </c>
      <c r="J19" s="234">
        <v>0.61078466700812151</v>
      </c>
      <c r="K19" s="2"/>
    </row>
    <row r="20" spans="1:11" ht="15.75">
      <c r="A20" s="36">
        <v>1999</v>
      </c>
      <c r="B20" s="234">
        <v>93.861931957923588</v>
      </c>
      <c r="C20" s="234">
        <v>39.067985801624125</v>
      </c>
      <c r="D20" s="234">
        <v>39.528177582040257</v>
      </c>
      <c r="E20" s="234">
        <v>14.417072287487779</v>
      </c>
      <c r="F20" s="234">
        <v>10.879977047223065</v>
      </c>
      <c r="G20" s="234">
        <v>11.486788451695592</v>
      </c>
      <c r="H20" s="234">
        <v>7.5818396413280453</v>
      </c>
      <c r="I20" s="234">
        <v>3.8113689246978661</v>
      </c>
      <c r="J20" s="234">
        <v>0.67258370550860191</v>
      </c>
      <c r="K20" s="2"/>
    </row>
    <row r="21" spans="1:11" ht="15.75">
      <c r="A21" s="36">
        <v>2000</v>
      </c>
      <c r="B21" s="234">
        <v>85.940400422248203</v>
      </c>
      <c r="C21" s="234">
        <v>39.382929201003684</v>
      </c>
      <c r="D21" s="234">
        <v>39.467018644710926</v>
      </c>
      <c r="E21" s="234">
        <v>13.725772668720607</v>
      </c>
      <c r="F21" s="234">
        <v>10.969398889427552</v>
      </c>
      <c r="G21" s="234">
        <v>11.220307039702732</v>
      </c>
      <c r="H21" s="234">
        <v>6.8392583665511477</v>
      </c>
      <c r="I21" s="234">
        <v>3.6868181520658148</v>
      </c>
      <c r="J21" s="234">
        <v>0.60456270803438028</v>
      </c>
      <c r="K21" s="2"/>
    </row>
    <row r="22" spans="1:11" ht="15.75">
      <c r="A22" s="36">
        <v>2001</v>
      </c>
      <c r="B22" s="234">
        <v>86.564571411747565</v>
      </c>
      <c r="C22" s="234">
        <v>37.399584573647154</v>
      </c>
      <c r="D22" s="234">
        <v>39.599159574619023</v>
      </c>
      <c r="E22" s="234">
        <v>14.116580572127512</v>
      </c>
      <c r="F22" s="234">
        <v>10.456094468849626</v>
      </c>
      <c r="G22" s="234">
        <v>10.540069363731659</v>
      </c>
      <c r="H22" s="234">
        <v>7.2480079375570146</v>
      </c>
      <c r="I22" s="234">
        <v>3.7068685710910718</v>
      </c>
      <c r="J22" s="234">
        <v>0.56649763138124065</v>
      </c>
      <c r="K22" s="2"/>
    </row>
    <row r="23" spans="1:11" ht="15.75">
      <c r="A23" s="36">
        <v>2002</v>
      </c>
      <c r="B23" s="234">
        <v>86.649184653170565</v>
      </c>
      <c r="C23" s="234">
        <v>38.171150574536576</v>
      </c>
      <c r="D23" s="234">
        <v>37.320905176988845</v>
      </c>
      <c r="E23" s="234">
        <v>13.442900618505334</v>
      </c>
      <c r="F23" s="234">
        <v>10.419238000706535</v>
      </c>
      <c r="G23" s="234">
        <v>10.00800816867263</v>
      </c>
      <c r="H23" s="234">
        <v>7.2569207403243281</v>
      </c>
      <c r="I23" s="234">
        <v>3.774556037753833</v>
      </c>
      <c r="J23" s="234">
        <v>0.46570108686077638</v>
      </c>
      <c r="K23" s="2"/>
    </row>
    <row r="24" spans="1:11" ht="15.75">
      <c r="A24" s="36">
        <v>2003</v>
      </c>
      <c r="B24" s="234">
        <v>84.109401846601187</v>
      </c>
      <c r="C24" s="234">
        <v>36.779145184110909</v>
      </c>
      <c r="D24" s="234">
        <v>36.040678977625305</v>
      </c>
      <c r="E24" s="234">
        <v>14.078044931803948</v>
      </c>
      <c r="F24" s="234">
        <v>10.080913294133399</v>
      </c>
      <c r="G24" s="234">
        <v>10.135404941885458</v>
      </c>
      <c r="H24" s="234">
        <v>7.1655626244461468</v>
      </c>
      <c r="I24" s="234">
        <v>3.698112380181195</v>
      </c>
      <c r="J24" s="234">
        <v>0.43919644432245958</v>
      </c>
      <c r="K24" s="2"/>
    </row>
    <row r="25" spans="1:11" ht="15.75">
      <c r="A25" s="36">
        <v>2004</v>
      </c>
      <c r="B25" s="234">
        <v>80.99546219671987</v>
      </c>
      <c r="C25" s="234">
        <v>37.048997916401767</v>
      </c>
      <c r="D25" s="234">
        <v>35.150955621834285</v>
      </c>
      <c r="E25" s="234">
        <v>14.033829581908028</v>
      </c>
      <c r="F25" s="234">
        <v>10.214400204761832</v>
      </c>
      <c r="G25" s="234">
        <v>9.5885088970826811</v>
      </c>
      <c r="H25" s="234">
        <v>7.5810025753246775</v>
      </c>
      <c r="I25" s="234">
        <v>3.789682782332592</v>
      </c>
      <c r="J25" s="234">
        <v>0.52399438385811925</v>
      </c>
      <c r="K25" s="2"/>
    </row>
    <row r="26" spans="1:11" ht="15.75">
      <c r="A26" s="36">
        <v>2005</v>
      </c>
      <c r="B26" s="234">
        <v>80.198628022349425</v>
      </c>
      <c r="C26" s="234">
        <v>36.551598518069611</v>
      </c>
      <c r="D26" s="234">
        <v>32.889534811376336</v>
      </c>
      <c r="E26" s="234">
        <v>13.26163410661726</v>
      </c>
      <c r="F26" s="234">
        <v>9.8297585043332241</v>
      </c>
      <c r="G26" s="234">
        <v>9.4496474621231066</v>
      </c>
      <c r="H26" s="234">
        <v>7.2534794316433038</v>
      </c>
      <c r="I26" s="234">
        <v>3.529435169795816</v>
      </c>
      <c r="J26" s="234">
        <v>0.57589140412981032</v>
      </c>
      <c r="K26" s="2"/>
    </row>
    <row r="27" spans="1:11" ht="15.75">
      <c r="A27" s="36">
        <v>2006</v>
      </c>
      <c r="B27" s="234">
        <v>77.633180292020754</v>
      </c>
      <c r="C27" s="234">
        <v>34.456773552225009</v>
      </c>
      <c r="D27" s="234">
        <v>31.56415536466119</v>
      </c>
      <c r="E27" s="234">
        <v>13.414739960485186</v>
      </c>
      <c r="F27" s="234">
        <v>10.161816787562133</v>
      </c>
      <c r="G27" s="234">
        <v>9.6122677114833124</v>
      </c>
      <c r="H27" s="234">
        <v>7.0471013752433453</v>
      </c>
      <c r="I27" s="234">
        <v>4.2150386303422227</v>
      </c>
      <c r="J27" s="234">
        <v>0.50532194800817132</v>
      </c>
      <c r="K27" s="2"/>
    </row>
    <row r="28" spans="1:11" ht="15.75">
      <c r="A28" s="36">
        <v>2007</v>
      </c>
      <c r="B28" s="234">
        <v>76.835626909838709</v>
      </c>
      <c r="C28" s="234">
        <v>33.90271713852102</v>
      </c>
      <c r="D28" s="234">
        <v>31.191279141468023</v>
      </c>
      <c r="E28" s="234">
        <v>14.014087538649544</v>
      </c>
      <c r="F28" s="234">
        <v>10.099826202748005</v>
      </c>
      <c r="G28" s="234">
        <v>8.9163889602468132</v>
      </c>
      <c r="H28" s="234">
        <v>6.8223684443460204</v>
      </c>
      <c r="I28" s="234">
        <v>3.6979776837076921</v>
      </c>
      <c r="J28" s="234">
        <v>0.52916007381719121</v>
      </c>
      <c r="K28" s="2"/>
    </row>
    <row r="29" spans="1:11" ht="15.75">
      <c r="A29" s="36">
        <v>2008</v>
      </c>
      <c r="B29" s="234">
        <v>73.865865669063339</v>
      </c>
      <c r="C29" s="234">
        <v>34.223431302347841</v>
      </c>
      <c r="D29" s="234">
        <v>30.63356819216737</v>
      </c>
      <c r="E29" s="234">
        <v>13.611922719263658</v>
      </c>
      <c r="F29" s="234">
        <v>10.535122245709184</v>
      </c>
      <c r="G29" s="234">
        <v>8.5511625133582498</v>
      </c>
      <c r="H29" s="234">
        <v>7.6290697659032913</v>
      </c>
      <c r="I29" s="234">
        <v>3.9502570328087296</v>
      </c>
      <c r="J29" s="234">
        <v>0.3865983184442216</v>
      </c>
      <c r="K29" s="2"/>
    </row>
    <row r="30" spans="1:11" ht="15.75">
      <c r="A30" s="36">
        <v>2009</v>
      </c>
      <c r="B30" s="234">
        <v>73.465922219799708</v>
      </c>
      <c r="C30" s="234">
        <v>32.742399933496912</v>
      </c>
      <c r="D30" s="234">
        <v>29.811017318847913</v>
      </c>
      <c r="E30" s="234">
        <v>13.747626948660571</v>
      </c>
      <c r="F30" s="234">
        <v>10.190444422877142</v>
      </c>
      <c r="G30" s="234">
        <v>8.2393702335414467</v>
      </c>
      <c r="H30" s="234">
        <v>6.8435877500525457</v>
      </c>
      <c r="I30" s="234">
        <v>4.2649486696258752</v>
      </c>
      <c r="J30" s="234">
        <v>0.47695611287972356</v>
      </c>
      <c r="K30" s="2"/>
    </row>
    <row r="31" spans="1:11" ht="15.75">
      <c r="A31" s="36">
        <v>2010</v>
      </c>
      <c r="B31" s="234">
        <v>70.957554608620825</v>
      </c>
      <c r="C31" s="234">
        <v>31.391903718553159</v>
      </c>
      <c r="D31" s="234">
        <v>29.55404912890976</v>
      </c>
      <c r="E31" s="234">
        <v>12.977774146335269</v>
      </c>
      <c r="F31" s="234">
        <v>10.233930823606126</v>
      </c>
      <c r="G31" s="234">
        <v>7.8021828571367058</v>
      </c>
      <c r="H31" s="234">
        <v>6.7825068746559314</v>
      </c>
      <c r="I31" s="234">
        <v>4.314005288430776</v>
      </c>
      <c r="J31" s="234">
        <v>0.53273051381236114</v>
      </c>
      <c r="K31" s="2"/>
    </row>
    <row r="32" spans="1:11" ht="15.75">
      <c r="A32" s="36">
        <v>2011</v>
      </c>
      <c r="B32" s="234">
        <v>69.124583402637981</v>
      </c>
      <c r="C32" s="234">
        <v>31.824296605064433</v>
      </c>
      <c r="D32" s="234">
        <v>27.632263596068178</v>
      </c>
      <c r="E32" s="234">
        <v>13.520283983491941</v>
      </c>
      <c r="F32" s="234">
        <v>9.704927517729713</v>
      </c>
      <c r="G32" s="234">
        <v>7.6190699079806619</v>
      </c>
      <c r="H32" s="234">
        <v>6.3291133005874105</v>
      </c>
      <c r="I32" s="234">
        <v>3.785960826417492</v>
      </c>
      <c r="J32" s="234">
        <v>0.46494473037251055</v>
      </c>
      <c r="K32" s="2"/>
    </row>
    <row r="33" spans="1:16" ht="15.75">
      <c r="A33" s="36">
        <v>2012</v>
      </c>
      <c r="B33" s="234">
        <v>67.852437024258464</v>
      </c>
      <c r="C33" s="234">
        <v>30.764446236594658</v>
      </c>
      <c r="D33" s="234">
        <v>26.578225180996924</v>
      </c>
      <c r="E33" s="234">
        <v>13.124486796148865</v>
      </c>
      <c r="F33" s="234">
        <v>9.8226106876995694</v>
      </c>
      <c r="G33" s="234">
        <v>7.3054299295765626</v>
      </c>
      <c r="H33" s="234">
        <v>6.6526668245390592</v>
      </c>
      <c r="I33" s="234">
        <v>4.0757364029938641</v>
      </c>
      <c r="J33" s="234">
        <v>0.46351240474208089</v>
      </c>
      <c r="K33" s="2"/>
    </row>
    <row r="34" spans="1:16" ht="15.75">
      <c r="A34" s="36">
        <v>2013</v>
      </c>
      <c r="B34" s="234">
        <v>63.855765582848584</v>
      </c>
      <c r="C34" s="234">
        <v>30.106781459741796</v>
      </c>
      <c r="D34" s="234">
        <v>27.094606164741187</v>
      </c>
      <c r="E34" s="234">
        <v>14.23754847262491</v>
      </c>
      <c r="F34" s="234">
        <v>10.208376175591219</v>
      </c>
      <c r="G34" s="234">
        <v>7.2426174459707662</v>
      </c>
      <c r="H34" s="234">
        <v>6.891585600199936</v>
      </c>
      <c r="I34" s="234">
        <v>4.3708596732590914</v>
      </c>
      <c r="J34" s="234">
        <v>0.38123854382204553</v>
      </c>
      <c r="K34" s="2"/>
    </row>
    <row r="35" spans="1:16" ht="15.75">
      <c r="A35" s="36">
        <v>2014</v>
      </c>
      <c r="B35" s="234">
        <v>64.887865678972517</v>
      </c>
      <c r="C35" s="234">
        <v>29.87039143901513</v>
      </c>
      <c r="D35" s="234">
        <v>27.411096116266123</v>
      </c>
      <c r="E35" s="234">
        <v>14.011971662919771</v>
      </c>
      <c r="F35" s="234">
        <v>10.207492996068078</v>
      </c>
      <c r="G35" s="234">
        <v>7.2081427866790015</v>
      </c>
      <c r="H35" s="234">
        <v>6.7884438661904882</v>
      </c>
      <c r="I35" s="234">
        <v>4.2265728680284651</v>
      </c>
      <c r="J35" s="234">
        <v>0.40487449920907248</v>
      </c>
      <c r="K35" s="2"/>
    </row>
    <row r="36" spans="1:16" ht="15.75">
      <c r="A36" s="36">
        <v>2015</v>
      </c>
      <c r="B36" s="234">
        <v>61.473613783132556</v>
      </c>
      <c r="C36" s="234">
        <v>28.565618405954826</v>
      </c>
      <c r="D36" s="234">
        <v>25.618536827448374</v>
      </c>
      <c r="E36" s="234">
        <v>14.111211357346777</v>
      </c>
      <c r="F36" s="234">
        <v>9.5856263619444331</v>
      </c>
      <c r="G36" s="234">
        <v>6.9214935181828352</v>
      </c>
      <c r="H36" s="234">
        <v>6.8250198098853412</v>
      </c>
      <c r="I36" s="234">
        <v>4.1102223336478829</v>
      </c>
      <c r="J36" s="234">
        <v>0.37406013648486802</v>
      </c>
      <c r="K36" s="2"/>
    </row>
    <row r="37" spans="1:16" ht="15.75">
      <c r="A37" s="36">
        <v>2016</v>
      </c>
      <c r="B37" s="234">
        <v>58.447424972317755</v>
      </c>
      <c r="C37" s="234">
        <v>28.299632788149903</v>
      </c>
      <c r="D37" s="234">
        <v>26.023747969315323</v>
      </c>
      <c r="E37" s="234">
        <v>14.211722665797264</v>
      </c>
      <c r="F37" s="234">
        <v>9.9249581427252309</v>
      </c>
      <c r="G37" s="234">
        <v>7.2108339235689014</v>
      </c>
      <c r="H37" s="234">
        <v>6.2841641220769384</v>
      </c>
      <c r="I37" s="234">
        <v>3.6651895802330037</v>
      </c>
      <c r="J37" s="234">
        <v>0.37320591295848698</v>
      </c>
      <c r="K37" s="2"/>
    </row>
    <row r="38" spans="1:16" ht="15.75">
      <c r="A38" s="36">
        <v>2017</v>
      </c>
      <c r="B38" s="234">
        <v>57.500964217285613</v>
      </c>
      <c r="C38" s="234">
        <v>27.270747106466523</v>
      </c>
      <c r="D38" s="234">
        <v>25.481468531757905</v>
      </c>
      <c r="E38" s="234">
        <v>13.941595428190617</v>
      </c>
      <c r="F38" s="234">
        <v>9.3561603271432183</v>
      </c>
      <c r="G38" s="234">
        <v>6.6772248888801853</v>
      </c>
      <c r="H38" s="234">
        <v>6.349665876221037</v>
      </c>
      <c r="I38" s="234">
        <v>3.6780931458632238</v>
      </c>
      <c r="J38" s="234">
        <v>0.36971845739706127</v>
      </c>
      <c r="K38" s="2"/>
      <c r="L38" s="12"/>
    </row>
    <row r="39" spans="1:16" ht="15.75">
      <c r="A39" s="36">
        <v>2018</v>
      </c>
      <c r="B39" s="234">
        <v>54.76447851144551</v>
      </c>
      <c r="C39" s="234">
        <v>26.342148948023656</v>
      </c>
      <c r="D39" s="234">
        <v>24.414642764149956</v>
      </c>
      <c r="E39" s="234">
        <v>14.015604511130496</v>
      </c>
      <c r="F39" s="234">
        <v>9.4483999969103127</v>
      </c>
      <c r="G39" s="234">
        <v>6.6773550047566088</v>
      </c>
      <c r="H39" s="234">
        <v>5.8865375033709082</v>
      </c>
      <c r="I39" s="234">
        <v>3.5949025654651172</v>
      </c>
      <c r="J39" s="234">
        <v>0.3313276667709687</v>
      </c>
      <c r="K39" s="2"/>
    </row>
    <row r="40" spans="1:16" ht="15.75">
      <c r="A40" s="36">
        <v>2019</v>
      </c>
      <c r="B40" s="234">
        <v>52.254853111295034</v>
      </c>
      <c r="C40" s="234">
        <v>25.96615141695095</v>
      </c>
      <c r="D40" s="234">
        <v>24.509138547792567</v>
      </c>
      <c r="E40" s="234">
        <v>13.811434689746452</v>
      </c>
      <c r="F40" s="234">
        <v>8.3612014347387174</v>
      </c>
      <c r="G40" s="234">
        <v>6.4660996975410772</v>
      </c>
      <c r="H40" s="234">
        <v>6.0851752342566918</v>
      </c>
      <c r="I40" s="234">
        <v>3.9155014991020076</v>
      </c>
      <c r="J40" s="234">
        <v>0.42090722835653349</v>
      </c>
      <c r="K40" s="2"/>
    </row>
    <row r="41" spans="1:16" ht="15.75">
      <c r="A41" s="36">
        <v>2020</v>
      </c>
      <c r="B41" s="234">
        <v>49.188891809035432</v>
      </c>
      <c r="C41" s="234">
        <v>24.32220154991192</v>
      </c>
      <c r="D41" s="234">
        <v>24.086013415558149</v>
      </c>
      <c r="E41" s="234">
        <v>13.932207892391311</v>
      </c>
      <c r="F41" s="234">
        <v>8.7259687636188339</v>
      </c>
      <c r="G41" s="234">
        <v>6.1529368926987429</v>
      </c>
      <c r="H41" s="234">
        <v>5.5315729172608901</v>
      </c>
      <c r="I41" s="234">
        <v>3.5270109378281131</v>
      </c>
      <c r="J41" s="234">
        <v>0.37019751020846303</v>
      </c>
      <c r="K41" s="2"/>
    </row>
    <row r="42" spans="1:16">
      <c r="A42" s="509">
        <v>2021</v>
      </c>
      <c r="B42" s="510">
        <v>50.920014377046989</v>
      </c>
      <c r="C42" s="510">
        <v>25.020643570440161</v>
      </c>
      <c r="D42" s="510">
        <v>23.695597675884819</v>
      </c>
      <c r="E42" s="510">
        <v>13.923172555104594</v>
      </c>
      <c r="F42" s="510">
        <v>8.8103898686906845</v>
      </c>
      <c r="G42" s="510">
        <v>6.0655191134334974</v>
      </c>
      <c r="H42" s="510">
        <v>5.8453443554599556</v>
      </c>
      <c r="I42" s="510">
        <v>3.7325160267764117</v>
      </c>
      <c r="J42" s="510">
        <v>0.31825580692591826</v>
      </c>
      <c r="K42" s="511" t="s">
        <v>187</v>
      </c>
    </row>
    <row r="43" spans="1:16">
      <c r="A43" s="509">
        <v>2022</v>
      </c>
      <c r="B43" s="510">
        <v>49.522404086042471</v>
      </c>
      <c r="C43" s="510">
        <v>24.547047044129126</v>
      </c>
      <c r="D43" s="510">
        <v>23.364127118656661</v>
      </c>
      <c r="E43" s="510">
        <v>13.911968383089711</v>
      </c>
      <c r="F43" s="510">
        <v>8.7071931327357603</v>
      </c>
      <c r="G43" s="510">
        <v>5.920844214904827</v>
      </c>
      <c r="H43" s="510">
        <v>5.8317711294253085</v>
      </c>
      <c r="I43" s="510">
        <v>3.7809554092929298</v>
      </c>
      <c r="J43" s="510">
        <v>0.32156361580312587</v>
      </c>
      <c r="K43" s="511"/>
    </row>
    <row r="44" spans="1:16">
      <c r="A44" s="509">
        <v>2023</v>
      </c>
      <c r="B44" s="510">
        <v>48.158806311206497</v>
      </c>
      <c r="C44" s="510">
        <v>24.167789704662063</v>
      </c>
      <c r="D44" s="510">
        <v>23.006216037347102</v>
      </c>
      <c r="E44" s="510">
        <v>13.859864022453134</v>
      </c>
      <c r="F44" s="510">
        <v>8.6016272263080591</v>
      </c>
      <c r="G44" s="510">
        <v>5.7763081350274526</v>
      </c>
      <c r="H44" s="510">
        <v>5.7535438969829791</v>
      </c>
      <c r="I44" s="510">
        <v>3.7954778375181815</v>
      </c>
      <c r="J44" s="510">
        <v>0.32779205103156295</v>
      </c>
      <c r="K44" s="511"/>
    </row>
    <row r="45" spans="1:16" ht="15.75">
      <c r="K45" s="2"/>
    </row>
    <row r="46" spans="1:16" ht="28.35" customHeight="1">
      <c r="A46" s="1001" t="s">
        <v>794</v>
      </c>
      <c r="B46" s="1001"/>
      <c r="C46" s="1001"/>
      <c r="D46" s="1001"/>
      <c r="E46" s="1001"/>
      <c r="F46" s="1001"/>
      <c r="G46" s="1001"/>
      <c r="H46" s="1001"/>
      <c r="I46" s="1001"/>
      <c r="J46" s="1001"/>
      <c r="K46" s="2"/>
    </row>
    <row r="47" spans="1:16" ht="28.35" customHeight="1">
      <c r="A47" s="1012" t="s">
        <v>795</v>
      </c>
      <c r="B47" s="1117"/>
      <c r="C47" s="1117"/>
      <c r="D47" s="1117"/>
      <c r="E47" s="1117"/>
      <c r="F47" s="1117"/>
      <c r="G47" s="1117"/>
      <c r="H47" s="1117"/>
      <c r="I47" s="1117"/>
      <c r="J47" s="1117"/>
      <c r="K47" s="273"/>
      <c r="L47" s="273"/>
      <c r="M47" s="273"/>
      <c r="N47" s="273"/>
      <c r="O47" s="273"/>
      <c r="P47" s="273"/>
    </row>
    <row r="48" spans="1:16" ht="29.1" customHeight="1">
      <c r="A48" s="1116" t="s">
        <v>796</v>
      </c>
      <c r="B48" s="1116"/>
      <c r="C48" s="1116"/>
      <c r="D48" s="1116"/>
      <c r="E48" s="1116"/>
      <c r="F48" s="1116"/>
      <c r="G48" s="1116"/>
      <c r="H48" s="1116"/>
      <c r="I48" s="1116"/>
      <c r="J48" s="1116"/>
      <c r="K48" s="1099"/>
      <c r="L48" s="1099"/>
      <c r="M48" s="1099"/>
      <c r="N48" s="1099"/>
      <c r="O48" s="1099"/>
      <c r="P48" s="1099"/>
    </row>
    <row r="49" spans="1:11" ht="15.75">
      <c r="A49" s="1115" t="s">
        <v>797</v>
      </c>
      <c r="B49" s="1115"/>
      <c r="C49" s="1115"/>
      <c r="D49" s="1115"/>
      <c r="E49" s="1115"/>
      <c r="F49" s="1115"/>
      <c r="G49" s="1115"/>
      <c r="H49" s="1115"/>
      <c r="I49" s="1115"/>
      <c r="J49" s="1115"/>
      <c r="K49" s="2"/>
    </row>
    <row r="50" spans="1:11" ht="15.75">
      <c r="A50" s="1001" t="s">
        <v>507</v>
      </c>
      <c r="B50" s="1001"/>
      <c r="C50" s="1001"/>
      <c r="D50" s="1001"/>
      <c r="E50" s="1001"/>
      <c r="F50" s="1001"/>
      <c r="G50" s="1001"/>
      <c r="H50" s="1001"/>
      <c r="I50" s="1001"/>
      <c r="J50" s="1001"/>
      <c r="K50" s="2"/>
    </row>
    <row r="51" spans="1:11" ht="15.75">
      <c r="K51" s="2"/>
    </row>
    <row r="52" spans="1:11" ht="15.75">
      <c r="K52" s="2"/>
    </row>
    <row r="53" spans="1:11" ht="15.75">
      <c r="K53" s="2"/>
    </row>
    <row r="54" spans="1:11" ht="15.75">
      <c r="K54" s="2"/>
    </row>
    <row r="55" spans="1:11" ht="15.75">
      <c r="K55" s="2"/>
    </row>
    <row r="56" spans="1:11" ht="15.75">
      <c r="K56" s="2"/>
    </row>
    <row r="57" spans="1:11" ht="15.75">
      <c r="K57" s="2"/>
    </row>
    <row r="58" spans="1:11" ht="15.75">
      <c r="K58" s="2"/>
    </row>
    <row r="59" spans="1:11" ht="15.75">
      <c r="K59" s="2"/>
    </row>
    <row r="60" spans="1:11" ht="15.75">
      <c r="K60" s="2"/>
    </row>
    <row r="61" spans="1:11" ht="15.75">
      <c r="K61" s="2"/>
    </row>
    <row r="62" spans="1:11" ht="15.75">
      <c r="K62" s="2"/>
    </row>
    <row r="63" spans="1:11" ht="15.75">
      <c r="K63" s="2"/>
    </row>
    <row r="64" spans="1:11" ht="15.75">
      <c r="K64" s="2"/>
    </row>
    <row r="65" spans="11:11" ht="15.75">
      <c r="K65" s="2"/>
    </row>
    <row r="66" spans="11:11" ht="15.75">
      <c r="K66" s="2"/>
    </row>
    <row r="67" spans="11:11" ht="15.75">
      <c r="K67" s="2"/>
    </row>
    <row r="68" spans="11:11" ht="15.75">
      <c r="K68" s="2"/>
    </row>
    <row r="69" spans="11:11" ht="15.75">
      <c r="K69" s="2"/>
    </row>
    <row r="70" spans="11:11" ht="15.75">
      <c r="K70" s="2"/>
    </row>
    <row r="71" spans="11:11" ht="15.75">
      <c r="K71" s="2"/>
    </row>
    <row r="72" spans="11:11" ht="15.75">
      <c r="K72" s="2"/>
    </row>
    <row r="73" spans="11:11" ht="15.75">
      <c r="K73" s="2"/>
    </row>
    <row r="74" spans="11:11" ht="15.75">
      <c r="K74" s="2"/>
    </row>
    <row r="75" spans="11:11" ht="15.75">
      <c r="K75" s="2"/>
    </row>
    <row r="76" spans="11:11" ht="15.75">
      <c r="K76" s="2"/>
    </row>
    <row r="77" spans="11:11" ht="15.75">
      <c r="K77" s="2"/>
    </row>
    <row r="78" spans="11:11" ht="15.75">
      <c r="K78" s="2"/>
    </row>
    <row r="79" spans="11:11" ht="15.75">
      <c r="K79" s="2"/>
    </row>
  </sheetData>
  <mergeCells count="6">
    <mergeCell ref="K48:P48"/>
    <mergeCell ref="A49:J49"/>
    <mergeCell ref="A50:J50"/>
    <mergeCell ref="A46:J46"/>
    <mergeCell ref="A48:J48"/>
    <mergeCell ref="A47:J47"/>
  </mergeCell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tabColor rgb="FFFF0000"/>
  </sheetPr>
  <dimension ref="A1:Q51"/>
  <sheetViews>
    <sheetView zoomScaleNormal="100" workbookViewId="0">
      <pane ySplit="4" topLeftCell="A5" activePane="bottomLeft" state="frozen"/>
      <selection activeCell="D53" sqref="D53"/>
      <selection pane="bottomLeft" activeCell="R39" sqref="R39"/>
    </sheetView>
  </sheetViews>
  <sheetFormatPr defaultColWidth="9.42578125" defaultRowHeight="14.25"/>
  <cols>
    <col min="1" max="1" width="9.42578125" style="20" bestFit="1" customWidth="1"/>
    <col min="2" max="3" width="13.42578125" style="20" customWidth="1"/>
    <col min="4" max="4" width="13.42578125" style="72" customWidth="1"/>
    <col min="5" max="5" width="12" style="72" customWidth="1"/>
    <col min="6" max="6" width="14.42578125" style="20" customWidth="1"/>
    <col min="7" max="7" width="13.42578125" style="20" customWidth="1"/>
    <col min="8" max="8" width="12.5703125" style="182" customWidth="1"/>
    <col min="9" max="9" width="12" style="20" customWidth="1"/>
    <col min="10" max="10" width="11.5703125" style="20" customWidth="1"/>
    <col min="11" max="11" width="9.5703125" style="20" customWidth="1"/>
    <col min="12" max="12" width="10" style="20" bestFit="1" customWidth="1"/>
    <col min="13" max="16384" width="9.42578125" style="20"/>
  </cols>
  <sheetData>
    <row r="1" spans="1:13" ht="15">
      <c r="A1" s="321"/>
    </row>
    <row r="2" spans="1:13" s="2" customFormat="1" ht="17.100000000000001" customHeight="1">
      <c r="A2" s="2" t="s">
        <v>2129</v>
      </c>
      <c r="D2" s="18"/>
      <c r="E2" s="18"/>
      <c r="H2" s="181"/>
    </row>
    <row r="3" spans="1:13" ht="15" customHeight="1"/>
    <row r="4" spans="1:13" ht="26.25">
      <c r="A4" s="221" t="s">
        <v>184</v>
      </c>
      <c r="B4" s="221" t="s">
        <v>798</v>
      </c>
      <c r="C4" s="221" t="s">
        <v>19</v>
      </c>
      <c r="D4" s="221" t="s">
        <v>22</v>
      </c>
      <c r="E4" s="221" t="s">
        <v>29</v>
      </c>
      <c r="F4" s="221" t="s">
        <v>24</v>
      </c>
      <c r="G4" s="266" t="s">
        <v>33</v>
      </c>
      <c r="H4" s="221" t="s">
        <v>26</v>
      </c>
      <c r="I4" s="221" t="s">
        <v>25</v>
      </c>
      <c r="J4" s="221" t="s">
        <v>41</v>
      </c>
      <c r="M4" s="12"/>
    </row>
    <row r="5" spans="1:13">
      <c r="A5" s="36">
        <v>1984</v>
      </c>
      <c r="B5" s="235">
        <v>29.501357534393421</v>
      </c>
      <c r="C5" s="235">
        <v>41.219648507638837</v>
      </c>
      <c r="D5" s="235">
        <v>32.880083813980249</v>
      </c>
      <c r="E5" s="235">
        <v>11.407488779473466</v>
      </c>
      <c r="F5" s="235">
        <v>6.013547625501829</v>
      </c>
      <c r="G5" s="235">
        <v>7.8748019239805194</v>
      </c>
      <c r="H5" s="235">
        <v>3.3570915208478671</v>
      </c>
      <c r="I5" s="235">
        <v>1.7925584946396182</v>
      </c>
      <c r="J5" s="235">
        <v>0.70404562983732144</v>
      </c>
    </row>
    <row r="6" spans="1:13">
      <c r="A6" s="36">
        <v>1985</v>
      </c>
      <c r="B6" s="235">
        <v>31.502189249128016</v>
      </c>
      <c r="C6" s="235">
        <v>42.389107580990341</v>
      </c>
      <c r="D6" s="235">
        <v>32.837995917243354</v>
      </c>
      <c r="E6" s="235">
        <v>11.066761703355624</v>
      </c>
      <c r="F6" s="235">
        <v>6.5534020453778217</v>
      </c>
      <c r="G6" s="235">
        <v>8.2756864434356672</v>
      </c>
      <c r="H6" s="235">
        <v>3.2546992257451248</v>
      </c>
      <c r="I6" s="235">
        <v>1.9885226424130946</v>
      </c>
      <c r="J6" s="235">
        <v>0.62270516691396871</v>
      </c>
    </row>
    <row r="7" spans="1:13">
      <c r="A7" s="36">
        <v>1986</v>
      </c>
      <c r="B7" s="235">
        <v>31.853848783837506</v>
      </c>
      <c r="C7" s="235">
        <v>42.738606525121185</v>
      </c>
      <c r="D7" s="235">
        <v>32.232039336512258</v>
      </c>
      <c r="E7" s="235">
        <v>11.452606642479356</v>
      </c>
      <c r="F7" s="235">
        <v>6.6156042186907182</v>
      </c>
      <c r="G7" s="235">
        <v>8.4235002327632493</v>
      </c>
      <c r="H7" s="235">
        <v>3.5142704964336957</v>
      </c>
      <c r="I7" s="235">
        <v>1.6257275157422657</v>
      </c>
      <c r="J7" s="235">
        <v>0.62104471622323398</v>
      </c>
    </row>
    <row r="8" spans="1:13" ht="15">
      <c r="A8" s="36">
        <v>1987</v>
      </c>
      <c r="B8" s="235">
        <v>33.704879447082774</v>
      </c>
      <c r="C8" s="235">
        <v>41.640876638174355</v>
      </c>
      <c r="D8" s="235">
        <v>31.561455386591014</v>
      </c>
      <c r="E8" s="235">
        <v>11.880437652745428</v>
      </c>
      <c r="F8" s="235">
        <v>6.8199402318884275</v>
      </c>
      <c r="G8" s="235">
        <v>7.9136151424039092</v>
      </c>
      <c r="H8" s="235">
        <v>3.6370754389116384</v>
      </c>
      <c r="I8" s="235">
        <v>1.8634682852080269</v>
      </c>
      <c r="J8" s="235">
        <v>0.54233377951784278</v>
      </c>
      <c r="L8" s="308"/>
    </row>
    <row r="9" spans="1:13" ht="15">
      <c r="A9" s="36">
        <v>1988</v>
      </c>
      <c r="B9" s="235">
        <v>35.50912791351459</v>
      </c>
      <c r="C9" s="235">
        <v>41.712050165201312</v>
      </c>
      <c r="D9" s="235">
        <v>31.285463695744589</v>
      </c>
      <c r="E9" s="235">
        <v>11.065798647718893</v>
      </c>
      <c r="F9" s="235">
        <v>6.4649626684112889</v>
      </c>
      <c r="G9" s="235">
        <v>7.0595157987832762</v>
      </c>
      <c r="H9" s="235">
        <v>3.830291038556668</v>
      </c>
      <c r="I9" s="235">
        <v>1.7095791957091864</v>
      </c>
      <c r="J9" s="235">
        <v>0.55188893330487443</v>
      </c>
      <c r="L9" s="308"/>
    </row>
    <row r="10" spans="1:13">
      <c r="A10" s="36">
        <v>1989</v>
      </c>
      <c r="B10" s="235">
        <v>35.756395703332743</v>
      </c>
      <c r="C10" s="235">
        <v>41.653197500107197</v>
      </c>
      <c r="D10" s="235">
        <v>29.413885993187829</v>
      </c>
      <c r="E10" s="235">
        <v>10.578164252338174</v>
      </c>
      <c r="F10" s="235">
        <v>7.2020126102062889</v>
      </c>
      <c r="G10" s="235">
        <v>7.4539112295817551</v>
      </c>
      <c r="H10" s="235">
        <v>3.6559003429440118</v>
      </c>
      <c r="I10" s="235">
        <v>1.7090654814401005</v>
      </c>
      <c r="J10" s="235">
        <v>0.53842996906582474</v>
      </c>
    </row>
    <row r="11" spans="1:13">
      <c r="A11" s="36">
        <v>1990</v>
      </c>
      <c r="B11" s="235">
        <v>36.445087931099138</v>
      </c>
      <c r="C11" s="235">
        <v>41.59803072092992</v>
      </c>
      <c r="D11" s="235">
        <v>29.359400252129852</v>
      </c>
      <c r="E11" s="235">
        <v>10.990774431997483</v>
      </c>
      <c r="F11" s="235">
        <v>7.2265709691560351</v>
      </c>
      <c r="G11" s="235">
        <v>6.8565060686109121</v>
      </c>
      <c r="H11" s="235">
        <v>3.9665452196909596</v>
      </c>
      <c r="I11" s="235">
        <v>1.5316244361975693</v>
      </c>
      <c r="J11" s="235">
        <v>0.48392607624571643</v>
      </c>
    </row>
    <row r="12" spans="1:13">
      <c r="A12" s="36">
        <v>1991</v>
      </c>
      <c r="B12" s="235">
        <v>39.040418594823436</v>
      </c>
      <c r="C12" s="235">
        <v>40.089493841271171</v>
      </c>
      <c r="D12" s="235">
        <v>28.636176645116883</v>
      </c>
      <c r="E12" s="235">
        <v>10.949534372872856</v>
      </c>
      <c r="F12" s="235">
        <v>7.6205158103680626</v>
      </c>
      <c r="G12" s="235">
        <v>6.639525814188171</v>
      </c>
      <c r="H12" s="235">
        <v>3.3488368299141755</v>
      </c>
      <c r="I12" s="235">
        <v>1.7812118553376237</v>
      </c>
      <c r="J12" s="235">
        <v>0.57017496953670588</v>
      </c>
    </row>
    <row r="13" spans="1:13">
      <c r="A13" s="36">
        <v>1992</v>
      </c>
      <c r="B13" s="235">
        <v>39.247696250200441</v>
      </c>
      <c r="C13" s="235">
        <v>40.602962805153481</v>
      </c>
      <c r="D13" s="235">
        <v>28.055527769625495</v>
      </c>
      <c r="E13" s="235">
        <v>10.842891270568103</v>
      </c>
      <c r="F13" s="235">
        <v>7.3846561482050737</v>
      </c>
      <c r="G13" s="235">
        <v>6.6266561277334946</v>
      </c>
      <c r="H13" s="235">
        <v>3.5678968980040699</v>
      </c>
      <c r="I13" s="235">
        <v>1.9101694909638136</v>
      </c>
      <c r="J13" s="235">
        <v>0.48121262088024791</v>
      </c>
    </row>
    <row r="14" spans="1:13">
      <c r="A14" s="36">
        <v>1993</v>
      </c>
      <c r="B14" s="235">
        <v>41.822345155384838</v>
      </c>
      <c r="C14" s="235">
        <v>39.037912642136526</v>
      </c>
      <c r="D14" s="235">
        <v>28.007829467437219</v>
      </c>
      <c r="E14" s="235">
        <v>11.236335327192013</v>
      </c>
      <c r="F14" s="235">
        <v>7.2735924944370991</v>
      </c>
      <c r="G14" s="235">
        <v>6.2257839123427612</v>
      </c>
      <c r="H14" s="235">
        <v>3.4794074617539499</v>
      </c>
      <c r="I14" s="235">
        <v>1.830501834027195</v>
      </c>
      <c r="J14" s="235">
        <v>0.54241809138341712</v>
      </c>
    </row>
    <row r="15" spans="1:13">
      <c r="A15" s="36">
        <v>1994</v>
      </c>
      <c r="B15" s="235">
        <v>42.166944878795825</v>
      </c>
      <c r="C15" s="235">
        <v>40.131951099028655</v>
      </c>
      <c r="D15" s="235">
        <v>27.579327799062803</v>
      </c>
      <c r="E15" s="235">
        <v>11.376566148042446</v>
      </c>
      <c r="F15" s="235">
        <v>7.5222401699603472</v>
      </c>
      <c r="G15" s="235">
        <v>6.2725426287773036</v>
      </c>
      <c r="H15" s="235">
        <v>3.4075756276816125</v>
      </c>
      <c r="I15" s="235">
        <v>1.8860040356198882</v>
      </c>
      <c r="J15" s="235">
        <v>0.34889868317177036</v>
      </c>
    </row>
    <row r="16" spans="1:13">
      <c r="A16" s="36">
        <v>1995</v>
      </c>
      <c r="B16" s="235">
        <v>41.341690248899141</v>
      </c>
      <c r="C16" s="235">
        <v>38.540810419551299</v>
      </c>
      <c r="D16" s="235">
        <v>27.313255479868104</v>
      </c>
      <c r="E16" s="235">
        <v>10.741428096647747</v>
      </c>
      <c r="F16" s="235">
        <v>7.771635624760493</v>
      </c>
      <c r="G16" s="235">
        <v>6.3121393146154618</v>
      </c>
      <c r="H16" s="235">
        <v>3.6987623639743532</v>
      </c>
      <c r="I16" s="235">
        <v>2.1004617519897657</v>
      </c>
      <c r="J16" s="235">
        <v>0.4578174430698263</v>
      </c>
    </row>
    <row r="17" spans="1:10">
      <c r="A17" s="36">
        <v>1996</v>
      </c>
      <c r="B17" s="235">
        <v>44.413466451729057</v>
      </c>
      <c r="C17" s="235">
        <v>38.739105969140702</v>
      </c>
      <c r="D17" s="235">
        <v>27.130858644872156</v>
      </c>
      <c r="E17" s="235">
        <v>11.268073683625206</v>
      </c>
      <c r="F17" s="235">
        <v>7.7388904273789603</v>
      </c>
      <c r="G17" s="235">
        <v>6.0148027411251537</v>
      </c>
      <c r="H17" s="235">
        <v>3.6423225681401754</v>
      </c>
      <c r="I17" s="235">
        <v>1.9164821038924538</v>
      </c>
      <c r="J17" s="235">
        <v>0.41150139979442663</v>
      </c>
    </row>
    <row r="18" spans="1:10">
      <c r="A18" s="36">
        <v>1997</v>
      </c>
      <c r="B18" s="235">
        <v>42.770295723763084</v>
      </c>
      <c r="C18" s="235">
        <v>36.933186216586193</v>
      </c>
      <c r="D18" s="235">
        <v>25.915100491384422</v>
      </c>
      <c r="E18" s="235">
        <v>10.734812631428026</v>
      </c>
      <c r="F18" s="235">
        <v>7.6262086928068538</v>
      </c>
      <c r="G18" s="235">
        <v>5.3612778164236925</v>
      </c>
      <c r="H18" s="235">
        <v>3.3028375511814358</v>
      </c>
      <c r="I18" s="235">
        <v>1.9207468025589214</v>
      </c>
      <c r="J18" s="235">
        <v>0.33985036468867091</v>
      </c>
    </row>
    <row r="19" spans="1:10">
      <c r="A19" s="36">
        <v>1998</v>
      </c>
      <c r="B19" s="235">
        <v>45.54262101061979</v>
      </c>
      <c r="C19" s="235">
        <v>35.697311537611029</v>
      </c>
      <c r="D19" s="235">
        <v>26.696259424983875</v>
      </c>
      <c r="E19" s="235">
        <v>10.933145243060217</v>
      </c>
      <c r="F19" s="235">
        <v>7.9436858561734374</v>
      </c>
      <c r="G19" s="235">
        <v>5.2158057246846949</v>
      </c>
      <c r="H19" s="235">
        <v>3.3289579027553846</v>
      </c>
      <c r="I19" s="235">
        <v>1.9097678738834964</v>
      </c>
      <c r="J19" s="235">
        <v>0.33612621790068586</v>
      </c>
    </row>
    <row r="20" spans="1:10">
      <c r="A20" s="36">
        <v>1999</v>
      </c>
      <c r="B20" s="235">
        <v>46.152202746529099</v>
      </c>
      <c r="C20" s="235">
        <v>33.955595549156662</v>
      </c>
      <c r="D20" s="235">
        <v>25.787777079005181</v>
      </c>
      <c r="E20" s="235">
        <v>10.611578200005303</v>
      </c>
      <c r="F20" s="235">
        <v>7.6265955687084164</v>
      </c>
      <c r="G20" s="235">
        <v>5.4489193301362011</v>
      </c>
      <c r="H20" s="235">
        <v>3.3115111092661094</v>
      </c>
      <c r="I20" s="235">
        <v>1.9821191025938734</v>
      </c>
      <c r="J20" s="235">
        <v>0.38586313141535911</v>
      </c>
    </row>
    <row r="21" spans="1:10">
      <c r="A21" s="36">
        <v>2000</v>
      </c>
      <c r="B21" s="235">
        <v>45.607531601333392</v>
      </c>
      <c r="C21" s="235">
        <v>33.881926844511938</v>
      </c>
      <c r="D21" s="235">
        <v>25.24278713102845</v>
      </c>
      <c r="E21" s="235">
        <v>10.7624578497889</v>
      </c>
      <c r="F21" s="235">
        <v>8.0655675973364982</v>
      </c>
      <c r="G21" s="235">
        <v>5.3595598484218225</v>
      </c>
      <c r="H21" s="235">
        <v>3.4374170341054877</v>
      </c>
      <c r="I21" s="235">
        <v>1.8844438873205507</v>
      </c>
      <c r="J21" s="235">
        <v>0.3332128644073557</v>
      </c>
    </row>
    <row r="22" spans="1:10">
      <c r="A22" s="36">
        <v>2001</v>
      </c>
      <c r="B22" s="235">
        <v>45.423490157654392</v>
      </c>
      <c r="C22" s="235">
        <v>33.793572237556042</v>
      </c>
      <c r="D22" s="235">
        <v>24.643700473906115</v>
      </c>
      <c r="E22" s="235">
        <v>10.593081388159643</v>
      </c>
      <c r="F22" s="235">
        <v>7.6314413538238348</v>
      </c>
      <c r="G22" s="235">
        <v>4.5470822998027014</v>
      </c>
      <c r="H22" s="235">
        <v>3.4013703248677047</v>
      </c>
      <c r="I22" s="235">
        <v>1.8455081980335315</v>
      </c>
      <c r="J22" s="235">
        <v>0.38233592494835894</v>
      </c>
    </row>
    <row r="23" spans="1:10">
      <c r="A23" s="36">
        <v>2002</v>
      </c>
      <c r="B23" s="235">
        <v>46.830953442396762</v>
      </c>
      <c r="C23" s="235">
        <v>32.997885787473756</v>
      </c>
      <c r="D23" s="235">
        <v>24.397461023604389</v>
      </c>
      <c r="E23" s="235">
        <v>10.61295221464</v>
      </c>
      <c r="F23" s="235">
        <v>7.7061651134947828</v>
      </c>
      <c r="G23" s="235">
        <v>4.888982634346192</v>
      </c>
      <c r="H23" s="235">
        <v>3.3358422041064686</v>
      </c>
      <c r="I23" s="235">
        <v>1.9315633434066204</v>
      </c>
      <c r="J23" s="235">
        <v>0.26190237517353954</v>
      </c>
    </row>
    <row r="24" spans="1:10">
      <c r="A24" s="36">
        <v>2003</v>
      </c>
      <c r="B24" s="235">
        <v>46.808214707592924</v>
      </c>
      <c r="C24" s="235">
        <v>32.824752632405684</v>
      </c>
      <c r="D24" s="235">
        <v>23.653173332130294</v>
      </c>
      <c r="E24" s="235">
        <v>11.088606349664916</v>
      </c>
      <c r="F24" s="235">
        <v>7.3801237283114833</v>
      </c>
      <c r="G24" s="235">
        <v>4.7265689647028948</v>
      </c>
      <c r="H24" s="235">
        <v>3.3313611514535975</v>
      </c>
      <c r="I24" s="235">
        <v>1.8901966135351775</v>
      </c>
      <c r="J24" s="235">
        <v>0.29293493530823561</v>
      </c>
    </row>
    <row r="25" spans="1:10">
      <c r="A25" s="36">
        <v>2004</v>
      </c>
      <c r="B25" s="235">
        <v>47.975033819284178</v>
      </c>
      <c r="C25" s="235">
        <v>31.321752714372487</v>
      </c>
      <c r="D25" s="235">
        <v>23.912689027958667</v>
      </c>
      <c r="E25" s="235">
        <v>11.259469431147545</v>
      </c>
      <c r="F25" s="235">
        <v>7.7435619045335136</v>
      </c>
      <c r="G25" s="235">
        <v>4.6321866048849145</v>
      </c>
      <c r="H25" s="235">
        <v>3.4075906361109212</v>
      </c>
      <c r="I25" s="235">
        <v>1.8995112232799154</v>
      </c>
      <c r="J25" s="235">
        <v>0.33462041115336422</v>
      </c>
    </row>
    <row r="26" spans="1:10">
      <c r="A26" s="36">
        <v>2005</v>
      </c>
      <c r="B26" s="235">
        <v>47.520751761967126</v>
      </c>
      <c r="C26" s="235">
        <v>30.669184262705439</v>
      </c>
      <c r="D26" s="235">
        <v>23.340384182460927</v>
      </c>
      <c r="E26" s="235">
        <v>10.653078699772111</v>
      </c>
      <c r="F26" s="235">
        <v>6.782935163315913</v>
      </c>
      <c r="G26" s="235">
        <v>4.7583062624805477</v>
      </c>
      <c r="H26" s="235">
        <v>3.2977609577286739</v>
      </c>
      <c r="I26" s="235">
        <v>1.8851544415042703</v>
      </c>
      <c r="J26" s="235">
        <v>0.35495257735259772</v>
      </c>
    </row>
    <row r="27" spans="1:10">
      <c r="A27" s="36">
        <v>2006</v>
      </c>
      <c r="B27" s="235">
        <v>48.753216792065857</v>
      </c>
      <c r="C27" s="235">
        <v>29.131138690767308</v>
      </c>
      <c r="D27" s="235">
        <v>21.892171431814834</v>
      </c>
      <c r="E27" s="235">
        <v>10.917664094662074</v>
      </c>
      <c r="F27" s="235">
        <v>6.7082200456809264</v>
      </c>
      <c r="G27" s="235">
        <v>4.2874092660653442</v>
      </c>
      <c r="H27" s="235">
        <v>3.2061684389602401</v>
      </c>
      <c r="I27" s="235">
        <v>1.8737439231410218</v>
      </c>
      <c r="J27" s="235">
        <v>0.30884691914193013</v>
      </c>
    </row>
    <row r="28" spans="1:10">
      <c r="A28" s="36">
        <v>2007</v>
      </c>
      <c r="B28" s="235">
        <v>48.156439457325902</v>
      </c>
      <c r="C28" s="235">
        <v>29.596684975450351</v>
      </c>
      <c r="D28" s="235">
        <v>22.79620717074895</v>
      </c>
      <c r="E28" s="235">
        <v>10.798342754821814</v>
      </c>
      <c r="F28" s="235">
        <v>7.0338990334969234</v>
      </c>
      <c r="G28" s="235">
        <v>3.8883849845962111</v>
      </c>
      <c r="H28" s="235">
        <v>3.1004681215021912</v>
      </c>
      <c r="I28" s="235">
        <v>2.1196025817794233</v>
      </c>
      <c r="J28" s="235">
        <v>0.35832160801600665</v>
      </c>
    </row>
    <row r="29" spans="1:10">
      <c r="A29" s="36">
        <v>2008</v>
      </c>
      <c r="B29" s="235">
        <v>48.323934399020665</v>
      </c>
      <c r="C29" s="235">
        <v>28.284608145397581</v>
      </c>
      <c r="D29" s="235">
        <v>21.987610602182549</v>
      </c>
      <c r="E29" s="235">
        <v>10.685957798535581</v>
      </c>
      <c r="F29" s="235">
        <v>6.4949267580574075</v>
      </c>
      <c r="G29" s="235">
        <v>4.336719363135443</v>
      </c>
      <c r="H29" s="235">
        <v>3.5055470711866263</v>
      </c>
      <c r="I29" s="235">
        <v>1.9137438671844755</v>
      </c>
      <c r="J29" s="235">
        <v>0.23794273216123063</v>
      </c>
    </row>
    <row r="30" spans="1:10">
      <c r="A30" s="36">
        <v>2009</v>
      </c>
      <c r="B30" s="235">
        <v>48.087084461977376</v>
      </c>
      <c r="C30" s="235">
        <v>27.520370042645961</v>
      </c>
      <c r="D30" s="235">
        <v>21.099729618680733</v>
      </c>
      <c r="E30" s="235">
        <v>10.876209772880737</v>
      </c>
      <c r="F30" s="235">
        <v>6.3906601726828631</v>
      </c>
      <c r="G30" s="235">
        <v>3.9550368290117062</v>
      </c>
      <c r="H30" s="235">
        <v>3.1379911075308806</v>
      </c>
      <c r="I30" s="235">
        <v>2.1499054673399316</v>
      </c>
      <c r="J30" s="235">
        <v>0.31599475166542129</v>
      </c>
    </row>
    <row r="31" spans="1:10">
      <c r="A31" s="36">
        <v>2010</v>
      </c>
      <c r="B31" s="235">
        <v>48.160133604075241</v>
      </c>
      <c r="C31" s="235">
        <v>26.998177742109732</v>
      </c>
      <c r="D31" s="235">
        <v>20.766548388030234</v>
      </c>
      <c r="E31" s="235">
        <v>10.370348732268688</v>
      </c>
      <c r="F31" s="235">
        <v>6.0074731998776816</v>
      </c>
      <c r="G31" s="235">
        <v>3.9094504406762249</v>
      </c>
      <c r="H31" s="235">
        <v>3.0932159406438462</v>
      </c>
      <c r="I31" s="235">
        <v>1.8111570032417892</v>
      </c>
      <c r="J31" s="235">
        <v>0.29474276943034122</v>
      </c>
    </row>
    <row r="32" spans="1:10">
      <c r="A32" s="36">
        <v>2011</v>
      </c>
      <c r="B32" s="235">
        <v>46.683209175123316</v>
      </c>
      <c r="C32" s="235">
        <v>26.310588465466971</v>
      </c>
      <c r="D32" s="235">
        <v>20.907726077423359</v>
      </c>
      <c r="E32" s="235">
        <v>10.540165624640702</v>
      </c>
      <c r="F32" s="235">
        <v>5.9151087784258776</v>
      </c>
      <c r="G32" s="235">
        <v>3.9922999103123362</v>
      </c>
      <c r="H32" s="235">
        <v>2.7549297151030254</v>
      </c>
      <c r="I32" s="235">
        <v>2.0127512161689052</v>
      </c>
      <c r="J32" s="235">
        <v>0.28235651099815745</v>
      </c>
    </row>
    <row r="33" spans="1:17">
      <c r="A33" s="36">
        <v>2012</v>
      </c>
      <c r="B33" s="235">
        <v>46.837508989734893</v>
      </c>
      <c r="C33" s="235">
        <v>25.782201668225312</v>
      </c>
      <c r="D33" s="235">
        <v>19.822076071134447</v>
      </c>
      <c r="E33" s="235">
        <v>11.089905526561141</v>
      </c>
      <c r="F33" s="235">
        <v>6.0418806412437904</v>
      </c>
      <c r="G33" s="235">
        <v>3.6597486327911382</v>
      </c>
      <c r="H33" s="235">
        <v>3.1178774986252913</v>
      </c>
      <c r="I33" s="235">
        <v>2.0558356070520931</v>
      </c>
      <c r="J33" s="235">
        <v>0.26259142218584375</v>
      </c>
    </row>
    <row r="34" spans="1:17">
      <c r="A34" s="36">
        <v>2013</v>
      </c>
      <c r="B34" s="235">
        <v>46.707834240943001</v>
      </c>
      <c r="C34" s="235">
        <v>25.207215337726538</v>
      </c>
      <c r="D34" s="235">
        <v>20.187239605917142</v>
      </c>
      <c r="E34" s="235">
        <v>11.008693348628071</v>
      </c>
      <c r="F34" s="235">
        <v>5.9738866726037374</v>
      </c>
      <c r="G34" s="235">
        <v>3.810026141366583</v>
      </c>
      <c r="H34" s="235">
        <v>3.1821389315836397</v>
      </c>
      <c r="I34" s="235">
        <v>1.8293456000088137</v>
      </c>
      <c r="J34" s="235">
        <v>0.24785490969537982</v>
      </c>
    </row>
    <row r="35" spans="1:17" ht="15">
      <c r="A35" s="36">
        <v>2014</v>
      </c>
      <c r="B35" s="235">
        <v>46.525352920992553</v>
      </c>
      <c r="C35" s="235">
        <v>25.304820459213584</v>
      </c>
      <c r="D35" s="235">
        <v>20.006925764088589</v>
      </c>
      <c r="E35" s="235">
        <v>10.918672695571132</v>
      </c>
      <c r="F35" s="235">
        <v>5.5980903635418446</v>
      </c>
      <c r="G35" s="235">
        <v>3.6147153500190128</v>
      </c>
      <c r="H35" s="235">
        <v>2.7219501392678747</v>
      </c>
      <c r="I35" s="235">
        <v>1.9774126765654638</v>
      </c>
      <c r="J35" s="235">
        <v>0.26981032668379612</v>
      </c>
      <c r="M35" s="12"/>
    </row>
    <row r="36" spans="1:17">
      <c r="A36" s="36">
        <v>2015</v>
      </c>
      <c r="B36" s="235">
        <v>45.368779579355468</v>
      </c>
      <c r="C36" s="235">
        <v>24.899542427667775</v>
      </c>
      <c r="D36" s="235">
        <v>18.903234218767011</v>
      </c>
      <c r="E36" s="235">
        <v>10.853277347224836</v>
      </c>
      <c r="F36" s="235">
        <v>5.7611975783487566</v>
      </c>
      <c r="G36" s="235">
        <v>3.4209391119297541</v>
      </c>
      <c r="H36" s="235">
        <v>2.8767567742687454</v>
      </c>
      <c r="I36" s="235">
        <v>1.9648571649386255</v>
      </c>
      <c r="J36" s="235">
        <v>0.24187693427064963</v>
      </c>
    </row>
    <row r="37" spans="1:17">
      <c r="A37" s="36">
        <v>2016</v>
      </c>
      <c r="B37" s="235">
        <v>44.884696696014487</v>
      </c>
      <c r="C37" s="235">
        <v>25.037261113642145</v>
      </c>
      <c r="D37" s="235">
        <v>19.129229362749811</v>
      </c>
      <c r="E37" s="235">
        <v>10.817815126970117</v>
      </c>
      <c r="F37" s="235">
        <v>5.5555685735882481</v>
      </c>
      <c r="G37" s="235">
        <v>3.4984174751753279</v>
      </c>
      <c r="H37" s="235">
        <v>2.8327476047916744</v>
      </c>
      <c r="I37" s="235">
        <v>1.9117315433262585</v>
      </c>
      <c r="J37" s="235">
        <v>0.16817315391785939</v>
      </c>
    </row>
    <row r="38" spans="1:17">
      <c r="A38" s="36">
        <v>2017</v>
      </c>
      <c r="B38" s="235">
        <v>43.311218358831347</v>
      </c>
      <c r="C38" s="235">
        <v>24.578702202551025</v>
      </c>
      <c r="D38" s="235">
        <v>17.951728274061189</v>
      </c>
      <c r="E38" s="235">
        <v>10.845272559844968</v>
      </c>
      <c r="F38" s="235">
        <v>5.5732104954312973</v>
      </c>
      <c r="G38" s="235">
        <v>3.2808137761325327</v>
      </c>
      <c r="H38" s="235">
        <v>2.8397214053845885</v>
      </c>
      <c r="I38" s="235">
        <v>1.8879610354950178</v>
      </c>
      <c r="J38" s="235">
        <v>0.23681181252896383</v>
      </c>
    </row>
    <row r="39" spans="1:17">
      <c r="A39" s="36">
        <v>2018</v>
      </c>
      <c r="B39" s="235">
        <v>41.55480629785167</v>
      </c>
      <c r="C39" s="235">
        <v>23.698875214077539</v>
      </c>
      <c r="D39" s="235">
        <v>17.023965632110475</v>
      </c>
      <c r="E39" s="235">
        <v>10.716861919750299</v>
      </c>
      <c r="F39" s="235">
        <v>5.5698912568726096</v>
      </c>
      <c r="G39" s="235">
        <v>3.2215218413683617</v>
      </c>
      <c r="H39" s="235">
        <v>2.5758361262571303</v>
      </c>
      <c r="I39" s="235">
        <v>1.7808121613658541</v>
      </c>
      <c r="J39" s="235">
        <v>0.2006531410920063</v>
      </c>
    </row>
    <row r="40" spans="1:17">
      <c r="A40" s="36">
        <v>2019</v>
      </c>
      <c r="B40" s="235">
        <v>39.543279634297292</v>
      </c>
      <c r="C40" s="235">
        <v>23.22717414198473</v>
      </c>
      <c r="D40" s="235">
        <v>16.877981031544831</v>
      </c>
      <c r="E40" s="235">
        <v>10.56818272747207</v>
      </c>
      <c r="F40" s="235">
        <v>5.0579285945400958</v>
      </c>
      <c r="G40" s="235">
        <v>3.2016521880144575</v>
      </c>
      <c r="H40" s="235">
        <v>2.5769818404328935</v>
      </c>
      <c r="I40" s="235">
        <v>1.5697906414721725</v>
      </c>
      <c r="J40" s="235">
        <v>0.1675968654837475</v>
      </c>
    </row>
    <row r="41" spans="1:17">
      <c r="A41" s="36">
        <v>2020</v>
      </c>
      <c r="B41" s="235">
        <v>38.541958401621912</v>
      </c>
      <c r="C41" s="235">
        <v>22.480145855885464</v>
      </c>
      <c r="D41" s="235">
        <v>16.441715987969328</v>
      </c>
      <c r="E41" s="235">
        <v>10.700577992511985</v>
      </c>
      <c r="F41" s="235">
        <v>5.4521272521676725</v>
      </c>
      <c r="G41" s="235">
        <v>3.1777458133291847</v>
      </c>
      <c r="H41" s="235">
        <v>2.5261144356782159</v>
      </c>
      <c r="I41" s="235">
        <v>1.7561414917702427</v>
      </c>
      <c r="J41" s="235">
        <v>0.19902905058066564</v>
      </c>
    </row>
    <row r="42" spans="1:17">
      <c r="A42" s="509">
        <v>2021</v>
      </c>
      <c r="B42" s="512">
        <v>38.712977264668076</v>
      </c>
      <c r="C42" s="512">
        <v>22.75635072260291</v>
      </c>
      <c r="D42" s="512">
        <v>16.363980107327819</v>
      </c>
      <c r="E42" s="512">
        <v>10.711076955025204</v>
      </c>
      <c r="F42" s="512">
        <v>5.067402709455882</v>
      </c>
      <c r="G42" s="512">
        <v>3.0111797474470521</v>
      </c>
      <c r="H42" s="512">
        <v>2.5123665315987416</v>
      </c>
      <c r="I42" s="512">
        <v>1.7211121860961194</v>
      </c>
      <c r="J42" s="512">
        <v>0.14056228977490509</v>
      </c>
      <c r="K42" s="511" t="s">
        <v>187</v>
      </c>
    </row>
    <row r="43" spans="1:17">
      <c r="A43" s="509">
        <v>2022</v>
      </c>
      <c r="B43" s="512">
        <v>37.786037745614145</v>
      </c>
      <c r="C43" s="512">
        <v>22.409505807596133</v>
      </c>
      <c r="D43" s="512">
        <v>16.00664144252519</v>
      </c>
      <c r="E43" s="512">
        <v>10.706634730194702</v>
      </c>
      <c r="F43" s="512">
        <v>4.9374551189391962</v>
      </c>
      <c r="G43" s="512">
        <v>2.9477212617686663</v>
      </c>
      <c r="H43" s="512">
        <v>2.4640055286675002</v>
      </c>
      <c r="I43" s="512">
        <v>1.744593951164791</v>
      </c>
      <c r="J43" s="512">
        <v>0.13662657804491218</v>
      </c>
      <c r="K43" s="511"/>
    </row>
    <row r="44" spans="1:17">
      <c r="A44" s="509">
        <v>2023</v>
      </c>
      <c r="B44" s="512">
        <v>36.851635941635152</v>
      </c>
      <c r="C44" s="512">
        <v>22.071172080038263</v>
      </c>
      <c r="D44" s="512">
        <v>15.663399721352414</v>
      </c>
      <c r="E44" s="512">
        <v>10.688341644444414</v>
      </c>
      <c r="F44" s="512">
        <v>4.8260206527347735</v>
      </c>
      <c r="G44" s="512">
        <v>2.8747105749911728</v>
      </c>
      <c r="H44" s="512">
        <v>2.436023885459361</v>
      </c>
      <c r="I44" s="512">
        <v>1.7434751114537062</v>
      </c>
      <c r="J44" s="512">
        <v>0.13703034802473008</v>
      </c>
      <c r="K44" s="511"/>
    </row>
    <row r="46" spans="1:17">
      <c r="A46" s="1001"/>
      <c r="B46" s="1001"/>
      <c r="C46" s="1001"/>
      <c r="D46" s="1001"/>
      <c r="E46" s="1001"/>
      <c r="F46" s="1001"/>
      <c r="G46" s="1001"/>
      <c r="H46" s="1001"/>
      <c r="I46" s="1001"/>
      <c r="J46" s="1001"/>
    </row>
    <row r="47" spans="1:17" s="1" customFormat="1" ht="28.35" customHeight="1">
      <c r="A47" s="1001" t="s">
        <v>799</v>
      </c>
      <c r="B47" s="1001"/>
      <c r="C47" s="1001"/>
      <c r="D47" s="1001"/>
      <c r="E47" s="1001"/>
      <c r="F47" s="1001"/>
      <c r="G47" s="1001"/>
      <c r="H47" s="1001"/>
      <c r="I47" s="1001"/>
      <c r="J47" s="1001"/>
    </row>
    <row r="48" spans="1:17" ht="28.35" customHeight="1">
      <c r="A48" s="1012" t="s">
        <v>795</v>
      </c>
      <c r="B48" s="1117"/>
      <c r="C48" s="1117"/>
      <c r="D48" s="1117"/>
      <c r="E48" s="1117"/>
      <c r="F48" s="1117"/>
      <c r="G48" s="1117"/>
      <c r="H48" s="1117"/>
      <c r="I48" s="1117"/>
      <c r="J48" s="1117"/>
      <c r="L48" s="273"/>
      <c r="M48" s="273"/>
      <c r="N48" s="273"/>
      <c r="O48" s="273"/>
      <c r="P48" s="273"/>
      <c r="Q48" s="273"/>
    </row>
    <row r="49" spans="1:17" ht="43.5" customHeight="1">
      <c r="A49" s="1012" t="s">
        <v>800</v>
      </c>
      <c r="B49" s="1012"/>
      <c r="C49" s="1012"/>
      <c r="D49" s="1012"/>
      <c r="E49" s="1012"/>
      <c r="F49" s="1012"/>
      <c r="G49" s="1012"/>
      <c r="H49" s="1012"/>
      <c r="I49" s="1012"/>
      <c r="J49" s="1012"/>
      <c r="L49" s="1099"/>
      <c r="M49" s="1099"/>
      <c r="N49" s="1099"/>
      <c r="O49" s="1099"/>
      <c r="P49" s="1099"/>
      <c r="Q49" s="1099"/>
    </row>
    <row r="50" spans="1:17">
      <c r="A50" s="1115" t="s">
        <v>797</v>
      </c>
      <c r="B50" s="1115"/>
      <c r="C50" s="1115"/>
      <c r="D50" s="1115"/>
      <c r="E50" s="1115"/>
      <c r="F50" s="1115"/>
      <c r="G50" s="1115"/>
      <c r="H50" s="1115"/>
      <c r="I50" s="1115"/>
      <c r="J50" s="1115"/>
    </row>
    <row r="51" spans="1:17">
      <c r="A51" s="1001" t="s">
        <v>784</v>
      </c>
      <c r="B51" s="1001"/>
      <c r="C51" s="1001"/>
      <c r="D51" s="1001"/>
      <c r="E51" s="1001"/>
      <c r="F51" s="1001"/>
      <c r="G51" s="1001"/>
      <c r="H51" s="1001"/>
      <c r="I51" s="1001"/>
      <c r="J51" s="1001"/>
    </row>
  </sheetData>
  <mergeCells count="7">
    <mergeCell ref="L49:Q49"/>
    <mergeCell ref="A46:J46"/>
    <mergeCell ref="A51:J51"/>
    <mergeCell ref="A47:J47"/>
    <mergeCell ref="A49:J49"/>
    <mergeCell ref="A50:J50"/>
    <mergeCell ref="A48:J48"/>
  </mergeCells>
  <pageMargins left="0.75" right="0.75" top="1" bottom="1" header="0.5" footer="0.5"/>
  <pageSetup orientation="portrait"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tabColor theme="4"/>
    <pageSetUpPr fitToPage="1"/>
  </sheetPr>
  <dimension ref="A1:I129"/>
  <sheetViews>
    <sheetView zoomScaleNormal="100" zoomScalePageLayoutView="115" workbookViewId="0">
      <selection activeCell="I31" sqref="I31"/>
    </sheetView>
  </sheetViews>
  <sheetFormatPr defaultColWidth="9.42578125" defaultRowHeight="12.75"/>
  <cols>
    <col min="1" max="1" width="30.5703125" style="516" customWidth="1"/>
    <col min="2" max="7" width="13.5703125" style="514" customWidth="1"/>
    <col min="8" max="16384" width="9.42578125" style="515"/>
  </cols>
  <sheetData>
    <row r="1" spans="1:9">
      <c r="A1" s="513"/>
    </row>
    <row r="2" spans="1:9" ht="31.5" customHeight="1">
      <c r="A2" s="1121" t="s">
        <v>2041</v>
      </c>
      <c r="B2" s="1121"/>
      <c r="C2" s="1121"/>
      <c r="D2" s="1121"/>
      <c r="E2" s="1121"/>
      <c r="F2" s="1121"/>
      <c r="G2" s="1121"/>
    </row>
    <row r="3" spans="1:9" ht="11.25" customHeight="1" thickBot="1">
      <c r="A3" s="644"/>
      <c r="B3" s="525"/>
      <c r="C3" s="525"/>
      <c r="D3" s="525"/>
      <c r="E3" s="525"/>
      <c r="F3" s="525"/>
      <c r="G3" s="525"/>
    </row>
    <row r="4" spans="1:9" ht="12.75" customHeight="1">
      <c r="A4" s="528"/>
      <c r="B4" s="1122" t="s">
        <v>801</v>
      </c>
      <c r="C4" s="1122"/>
      <c r="D4" s="1122"/>
      <c r="E4" s="1122" t="s">
        <v>802</v>
      </c>
      <c r="F4" s="1122"/>
      <c r="G4" s="1122"/>
    </row>
    <row r="5" spans="1:9" s="516" customFormat="1" ht="12.75" customHeight="1" thickBot="1">
      <c r="A5" s="529"/>
      <c r="B5" s="815" t="s">
        <v>4</v>
      </c>
      <c r="C5" s="816" t="s">
        <v>5</v>
      </c>
      <c r="D5" s="816" t="s">
        <v>6</v>
      </c>
      <c r="E5" s="815" t="s">
        <v>4</v>
      </c>
      <c r="F5" s="816" t="s">
        <v>5</v>
      </c>
      <c r="G5" s="816" t="s">
        <v>6</v>
      </c>
    </row>
    <row r="6" spans="1:9" s="516" customFormat="1" ht="15" customHeight="1">
      <c r="A6" s="517" t="s">
        <v>803</v>
      </c>
      <c r="B6" s="518" t="s">
        <v>804</v>
      </c>
      <c r="C6" s="518" t="s">
        <v>805</v>
      </c>
      <c r="D6" s="518" t="s">
        <v>806</v>
      </c>
      <c r="E6" s="518" t="s">
        <v>807</v>
      </c>
      <c r="F6" s="518" t="s">
        <v>808</v>
      </c>
      <c r="G6" s="518" t="s">
        <v>809</v>
      </c>
      <c r="I6" s="519"/>
    </row>
    <row r="7" spans="1:9" s="516" customFormat="1" ht="12.75" customHeight="1">
      <c r="A7" s="520" t="s">
        <v>30</v>
      </c>
      <c r="B7" s="521" t="s">
        <v>810</v>
      </c>
      <c r="C7" s="521" t="s">
        <v>811</v>
      </c>
      <c r="D7" s="521" t="s">
        <v>812</v>
      </c>
      <c r="E7" s="521" t="s">
        <v>813</v>
      </c>
      <c r="F7" s="521" t="s">
        <v>814</v>
      </c>
      <c r="G7" s="521" t="s">
        <v>815</v>
      </c>
    </row>
    <row r="8" spans="1:9" s="516" customFormat="1" ht="12.75" customHeight="1">
      <c r="A8" s="520" t="s">
        <v>40</v>
      </c>
      <c r="B8" s="522" t="s">
        <v>816</v>
      </c>
      <c r="C8" s="521" t="s">
        <v>813</v>
      </c>
      <c r="D8" s="522" t="s">
        <v>816</v>
      </c>
      <c r="E8" s="522" t="s">
        <v>816</v>
      </c>
      <c r="F8" s="521" t="s">
        <v>817</v>
      </c>
      <c r="G8" s="522" t="s">
        <v>816</v>
      </c>
    </row>
    <row r="9" spans="1:9" s="516" customFormat="1" ht="12.75" customHeight="1">
      <c r="A9" s="520" t="s">
        <v>20</v>
      </c>
      <c r="B9" s="522" t="s">
        <v>816</v>
      </c>
      <c r="C9" s="521" t="s">
        <v>818</v>
      </c>
      <c r="D9" s="522" t="s">
        <v>816</v>
      </c>
      <c r="E9" s="522" t="s">
        <v>816</v>
      </c>
      <c r="F9" s="521" t="s">
        <v>819</v>
      </c>
      <c r="G9" s="522" t="s">
        <v>816</v>
      </c>
    </row>
    <row r="10" spans="1:9" s="516" customFormat="1" ht="12.75" customHeight="1">
      <c r="A10" s="520" t="s">
        <v>25</v>
      </c>
      <c r="B10" s="521" t="s">
        <v>820</v>
      </c>
      <c r="C10" s="521" t="s">
        <v>821</v>
      </c>
      <c r="D10" s="521" t="s">
        <v>822</v>
      </c>
      <c r="E10" s="521" t="s">
        <v>823</v>
      </c>
      <c r="F10" s="521" t="s">
        <v>824</v>
      </c>
      <c r="G10" s="521" t="s">
        <v>825</v>
      </c>
    </row>
    <row r="11" spans="1:9" s="516" customFormat="1" ht="12.75" customHeight="1">
      <c r="A11" s="520" t="s">
        <v>19</v>
      </c>
      <c r="B11" s="521" t="s">
        <v>826</v>
      </c>
      <c r="C11" s="521" t="s">
        <v>827</v>
      </c>
      <c r="D11" s="521" t="s">
        <v>826</v>
      </c>
      <c r="E11" s="521" t="s">
        <v>828</v>
      </c>
      <c r="F11" s="521" t="s">
        <v>829</v>
      </c>
      <c r="G11" s="521" t="s">
        <v>830</v>
      </c>
    </row>
    <row r="12" spans="1:9" s="516" customFormat="1" ht="12.75" customHeight="1">
      <c r="A12" s="520" t="s">
        <v>41</v>
      </c>
      <c r="B12" s="521" t="s">
        <v>831</v>
      </c>
      <c r="C12" s="521" t="s">
        <v>832</v>
      </c>
      <c r="D12" s="521" t="s">
        <v>833</v>
      </c>
      <c r="E12" s="521" t="s">
        <v>834</v>
      </c>
      <c r="F12" s="521" t="s">
        <v>835</v>
      </c>
      <c r="G12" s="521" t="s">
        <v>836</v>
      </c>
    </row>
    <row r="13" spans="1:9" s="516" customFormat="1" ht="12.75" customHeight="1">
      <c r="A13" s="520" t="s">
        <v>27</v>
      </c>
      <c r="B13" s="522" t="s">
        <v>816</v>
      </c>
      <c r="C13" s="522" t="s">
        <v>816</v>
      </c>
      <c r="D13" s="521" t="s">
        <v>830</v>
      </c>
      <c r="E13" s="522" t="s">
        <v>816</v>
      </c>
      <c r="F13" s="522" t="s">
        <v>816</v>
      </c>
      <c r="G13" s="521" t="s">
        <v>837</v>
      </c>
    </row>
    <row r="14" spans="1:9" s="516" customFormat="1" ht="14.85" customHeight="1">
      <c r="A14" s="520" t="s">
        <v>838</v>
      </c>
      <c r="B14" s="521" t="s">
        <v>839</v>
      </c>
      <c r="C14" s="521" t="s">
        <v>840</v>
      </c>
      <c r="D14" s="521" t="s">
        <v>841</v>
      </c>
      <c r="E14" s="521" t="s">
        <v>842</v>
      </c>
      <c r="F14" s="521" t="s">
        <v>843</v>
      </c>
      <c r="G14" s="521" t="s">
        <v>844</v>
      </c>
    </row>
    <row r="15" spans="1:9" s="516" customFormat="1" ht="12.75" customHeight="1">
      <c r="A15" s="520" t="s">
        <v>39</v>
      </c>
      <c r="B15" s="522" t="s">
        <v>816</v>
      </c>
      <c r="C15" s="522" t="s">
        <v>816</v>
      </c>
      <c r="D15" s="521" t="s">
        <v>845</v>
      </c>
      <c r="E15" s="522" t="s">
        <v>816</v>
      </c>
      <c r="F15" s="522" t="s">
        <v>816</v>
      </c>
      <c r="G15" s="521" t="s">
        <v>846</v>
      </c>
    </row>
    <row r="16" spans="1:9" s="516" customFormat="1" ht="12.75" customHeight="1">
      <c r="A16" s="520" t="s">
        <v>26</v>
      </c>
      <c r="B16" s="521">
        <v>73</v>
      </c>
      <c r="C16" s="521" t="s">
        <v>847</v>
      </c>
      <c r="D16" s="521" t="s">
        <v>847</v>
      </c>
      <c r="E16" s="521" t="s">
        <v>848</v>
      </c>
      <c r="F16" s="521" t="s">
        <v>849</v>
      </c>
      <c r="G16" s="521" t="s">
        <v>849</v>
      </c>
    </row>
    <row r="17" spans="1:7" ht="12.75" customHeight="1">
      <c r="A17" s="520" t="s">
        <v>850</v>
      </c>
      <c r="B17" s="521" t="s">
        <v>851</v>
      </c>
      <c r="C17" s="521" t="s">
        <v>852</v>
      </c>
      <c r="D17" s="521" t="s">
        <v>853</v>
      </c>
      <c r="E17" s="521" t="s">
        <v>854</v>
      </c>
      <c r="F17" s="521" t="s">
        <v>855</v>
      </c>
      <c r="G17" s="521" t="s">
        <v>856</v>
      </c>
    </row>
    <row r="18" spans="1:7" ht="12.75" customHeight="1">
      <c r="A18" s="520" t="s">
        <v>22</v>
      </c>
      <c r="B18" s="521">
        <v>67</v>
      </c>
      <c r="C18" s="521" t="s">
        <v>857</v>
      </c>
      <c r="D18" s="521" t="s">
        <v>858</v>
      </c>
      <c r="E18" s="521" t="s">
        <v>859</v>
      </c>
      <c r="F18" s="521" t="s">
        <v>860</v>
      </c>
      <c r="G18" s="521" t="s">
        <v>854</v>
      </c>
    </row>
    <row r="19" spans="1:7" ht="12.75" customHeight="1">
      <c r="A19" s="523" t="s">
        <v>861</v>
      </c>
      <c r="B19" s="521" t="s">
        <v>862</v>
      </c>
      <c r="C19" s="521" t="s">
        <v>858</v>
      </c>
      <c r="D19" s="521" t="s">
        <v>863</v>
      </c>
      <c r="E19" s="521" t="s">
        <v>864</v>
      </c>
      <c r="F19" s="521" t="s">
        <v>855</v>
      </c>
      <c r="G19" s="521" t="s">
        <v>865</v>
      </c>
    </row>
    <row r="20" spans="1:7" ht="12.75" customHeight="1">
      <c r="A20" s="523" t="s">
        <v>866</v>
      </c>
      <c r="B20" s="521" t="s">
        <v>857</v>
      </c>
      <c r="C20" s="521" t="s">
        <v>867</v>
      </c>
      <c r="D20" s="521" t="s">
        <v>867</v>
      </c>
      <c r="E20" s="521" t="s">
        <v>854</v>
      </c>
      <c r="F20" s="521" t="s">
        <v>868</v>
      </c>
      <c r="G20" s="521" t="s">
        <v>864</v>
      </c>
    </row>
    <row r="21" spans="1:7" ht="12.75" customHeight="1">
      <c r="A21" s="520" t="s">
        <v>28</v>
      </c>
      <c r="B21" s="521" t="s">
        <v>869</v>
      </c>
      <c r="C21" s="521" t="s">
        <v>869</v>
      </c>
      <c r="D21" s="521" t="s">
        <v>843</v>
      </c>
      <c r="E21" s="521" t="s">
        <v>870</v>
      </c>
      <c r="F21" s="521" t="s">
        <v>871</v>
      </c>
      <c r="G21" s="521" t="s">
        <v>872</v>
      </c>
    </row>
    <row r="22" spans="1:7" ht="12.75" customHeight="1">
      <c r="A22" s="520" t="s">
        <v>38</v>
      </c>
      <c r="B22" s="521" t="s">
        <v>873</v>
      </c>
      <c r="C22" s="521" t="s">
        <v>874</v>
      </c>
      <c r="D22" s="521" t="s">
        <v>875</v>
      </c>
      <c r="E22" s="521" t="s">
        <v>876</v>
      </c>
      <c r="F22" s="521" t="s">
        <v>877</v>
      </c>
      <c r="G22" s="521" t="s">
        <v>878</v>
      </c>
    </row>
    <row r="23" spans="1:7" ht="12.75" customHeight="1">
      <c r="A23" s="520" t="s">
        <v>31</v>
      </c>
      <c r="B23" s="521" t="s">
        <v>854</v>
      </c>
      <c r="C23" s="521" t="s">
        <v>864</v>
      </c>
      <c r="D23" s="521" t="s">
        <v>879</v>
      </c>
      <c r="E23" s="521" t="s">
        <v>880</v>
      </c>
      <c r="F23" s="521" t="s">
        <v>881</v>
      </c>
      <c r="G23" s="521" t="s">
        <v>882</v>
      </c>
    </row>
    <row r="24" spans="1:7" ht="12.75" customHeight="1">
      <c r="A24" s="523" t="s">
        <v>883</v>
      </c>
      <c r="B24" s="521" t="s">
        <v>821</v>
      </c>
      <c r="C24" s="521" t="s">
        <v>884</v>
      </c>
      <c r="D24" s="521" t="s">
        <v>885</v>
      </c>
      <c r="E24" s="521" t="s">
        <v>886</v>
      </c>
      <c r="F24" s="521" t="s">
        <v>887</v>
      </c>
      <c r="G24" s="521" t="s">
        <v>888</v>
      </c>
    </row>
    <row r="25" spans="1:7" ht="12.75" customHeight="1">
      <c r="A25" s="523" t="s">
        <v>889</v>
      </c>
      <c r="B25" s="521" t="s">
        <v>890</v>
      </c>
      <c r="C25" s="521" t="s">
        <v>891</v>
      </c>
      <c r="D25" s="521" t="s">
        <v>892</v>
      </c>
      <c r="E25" s="521" t="s">
        <v>893</v>
      </c>
      <c r="F25" s="521" t="s">
        <v>894</v>
      </c>
      <c r="G25" s="521" t="s">
        <v>895</v>
      </c>
    </row>
    <row r="26" spans="1:7" ht="12.75" customHeight="1">
      <c r="A26" s="523" t="s">
        <v>896</v>
      </c>
      <c r="B26" s="521" t="s">
        <v>897</v>
      </c>
      <c r="C26" s="521" t="s">
        <v>898</v>
      </c>
      <c r="D26" s="521" t="s">
        <v>899</v>
      </c>
      <c r="E26" s="521" t="s">
        <v>900</v>
      </c>
      <c r="F26" s="521" t="s">
        <v>901</v>
      </c>
      <c r="G26" s="521" t="s">
        <v>902</v>
      </c>
    </row>
    <row r="27" spans="1:7" ht="12.75" customHeight="1">
      <c r="A27" s="523" t="s">
        <v>903</v>
      </c>
      <c r="B27" s="521" t="s">
        <v>904</v>
      </c>
      <c r="C27" s="521" t="s">
        <v>905</v>
      </c>
      <c r="D27" s="521" t="s">
        <v>906</v>
      </c>
      <c r="E27" s="521" t="s">
        <v>907</v>
      </c>
      <c r="F27" s="521" t="s">
        <v>908</v>
      </c>
      <c r="G27" s="521" t="s">
        <v>909</v>
      </c>
    </row>
    <row r="28" spans="1:7" ht="12.6" customHeight="1">
      <c r="A28" s="520" t="s">
        <v>36</v>
      </c>
      <c r="B28" s="522" t="s">
        <v>816</v>
      </c>
      <c r="C28" s="522" t="s">
        <v>816</v>
      </c>
      <c r="D28" s="521" t="s">
        <v>910</v>
      </c>
      <c r="E28" s="522" t="s">
        <v>816</v>
      </c>
      <c r="F28" s="522" t="s">
        <v>816</v>
      </c>
      <c r="G28" s="521" t="s">
        <v>911</v>
      </c>
    </row>
    <row r="29" spans="1:7" ht="12.75" customHeight="1">
      <c r="A29" s="520" t="s">
        <v>34</v>
      </c>
      <c r="B29" s="521" t="s">
        <v>912</v>
      </c>
      <c r="C29" s="521" t="s">
        <v>913</v>
      </c>
      <c r="D29" s="521" t="s">
        <v>914</v>
      </c>
      <c r="E29" s="521" t="s">
        <v>915</v>
      </c>
      <c r="F29" s="521" t="s">
        <v>916</v>
      </c>
      <c r="G29" s="521" t="s">
        <v>917</v>
      </c>
    </row>
    <row r="30" spans="1:7" ht="12.75" customHeight="1">
      <c r="A30" s="520" t="s">
        <v>33</v>
      </c>
      <c r="B30" s="521" t="s">
        <v>918</v>
      </c>
      <c r="C30" s="521" t="s">
        <v>919</v>
      </c>
      <c r="D30" s="521" t="s">
        <v>920</v>
      </c>
      <c r="E30" s="521" t="s">
        <v>921</v>
      </c>
      <c r="F30" s="521" t="s">
        <v>922</v>
      </c>
      <c r="G30" s="521" t="s">
        <v>923</v>
      </c>
    </row>
    <row r="31" spans="1:7" ht="12.75" customHeight="1">
      <c r="A31" s="520" t="s">
        <v>18</v>
      </c>
      <c r="B31" s="521" t="s">
        <v>924</v>
      </c>
      <c r="C31" s="521" t="s">
        <v>925</v>
      </c>
      <c r="D31" s="521" t="s">
        <v>926</v>
      </c>
      <c r="E31" s="521" t="s">
        <v>927</v>
      </c>
      <c r="F31" s="521" t="s">
        <v>928</v>
      </c>
      <c r="G31" s="521" t="s">
        <v>929</v>
      </c>
    </row>
    <row r="32" spans="1:7" ht="12.75" customHeight="1">
      <c r="A32" s="520" t="s">
        <v>35</v>
      </c>
      <c r="B32" s="521" t="s">
        <v>930</v>
      </c>
      <c r="C32" s="521" t="s">
        <v>931</v>
      </c>
      <c r="D32" s="521" t="s">
        <v>932</v>
      </c>
      <c r="E32" s="521" t="s">
        <v>933</v>
      </c>
      <c r="F32" s="521" t="s">
        <v>934</v>
      </c>
      <c r="G32" s="521" t="s">
        <v>935</v>
      </c>
    </row>
    <row r="33" spans="1:7" ht="12.75" customHeight="1">
      <c r="A33" s="520" t="s">
        <v>936</v>
      </c>
      <c r="B33" s="521" t="s">
        <v>937</v>
      </c>
      <c r="C33" s="521" t="s">
        <v>938</v>
      </c>
      <c r="D33" s="521" t="s">
        <v>939</v>
      </c>
      <c r="E33" s="521" t="s">
        <v>940</v>
      </c>
      <c r="F33" s="524" t="s">
        <v>941</v>
      </c>
      <c r="G33" s="521" t="s">
        <v>942</v>
      </c>
    </row>
    <row r="34" spans="1:7" ht="12.75" customHeight="1">
      <c r="A34" s="520" t="s">
        <v>943</v>
      </c>
      <c r="B34" s="521" t="s">
        <v>944</v>
      </c>
      <c r="C34" s="521" t="s">
        <v>945</v>
      </c>
      <c r="D34" s="521" t="s">
        <v>907</v>
      </c>
      <c r="E34" s="521" t="s">
        <v>946</v>
      </c>
      <c r="F34" s="521" t="s">
        <v>947</v>
      </c>
      <c r="G34" s="521" t="s">
        <v>948</v>
      </c>
    </row>
    <row r="35" spans="1:7" ht="12.75" customHeight="1">
      <c r="A35" s="520" t="s">
        <v>32</v>
      </c>
      <c r="B35" s="521" t="s">
        <v>929</v>
      </c>
      <c r="C35" s="521" t="s">
        <v>949</v>
      </c>
      <c r="D35" s="521" t="s">
        <v>950</v>
      </c>
      <c r="E35" s="521" t="s">
        <v>951</v>
      </c>
      <c r="F35" s="521" t="s">
        <v>951</v>
      </c>
      <c r="G35" s="521" t="s">
        <v>952</v>
      </c>
    </row>
    <row r="36" spans="1:7" ht="12.75" customHeight="1">
      <c r="A36" s="520" t="s">
        <v>953</v>
      </c>
      <c r="B36" s="521" t="s">
        <v>930</v>
      </c>
      <c r="C36" s="521" t="s">
        <v>930</v>
      </c>
      <c r="D36" s="521" t="s">
        <v>954</v>
      </c>
      <c r="E36" s="521" t="s">
        <v>955</v>
      </c>
      <c r="F36" s="521" t="s">
        <v>956</v>
      </c>
      <c r="G36" s="521" t="s">
        <v>957</v>
      </c>
    </row>
    <row r="37" spans="1:7" ht="12.75" customHeight="1">
      <c r="A37" s="523" t="s">
        <v>958</v>
      </c>
      <c r="B37" s="521" t="s">
        <v>959</v>
      </c>
      <c r="C37" s="521" t="s">
        <v>960</v>
      </c>
      <c r="D37" s="521" t="s">
        <v>961</v>
      </c>
      <c r="E37" s="521" t="s">
        <v>962</v>
      </c>
      <c r="F37" s="521" t="s">
        <v>963</v>
      </c>
      <c r="G37" s="521" t="s">
        <v>964</v>
      </c>
    </row>
    <row r="38" spans="1:7" ht="12.75" customHeight="1">
      <c r="A38" s="520" t="s">
        <v>37</v>
      </c>
      <c r="B38" s="521" t="s">
        <v>955</v>
      </c>
      <c r="C38" s="521" t="s">
        <v>955</v>
      </c>
      <c r="D38" s="521" t="s">
        <v>965</v>
      </c>
      <c r="E38" s="521" t="s">
        <v>966</v>
      </c>
      <c r="F38" s="521" t="s">
        <v>967</v>
      </c>
      <c r="G38" s="521" t="s">
        <v>968</v>
      </c>
    </row>
    <row r="39" spans="1:7" ht="12.75" customHeight="1" thickBot="1">
      <c r="A39" s="520" t="s">
        <v>29</v>
      </c>
      <c r="B39" s="521" t="s">
        <v>969</v>
      </c>
      <c r="C39" s="521" t="s">
        <v>970</v>
      </c>
      <c r="D39" s="521" t="s">
        <v>971</v>
      </c>
      <c r="E39" s="521" t="s">
        <v>972</v>
      </c>
      <c r="F39" s="521" t="s">
        <v>972</v>
      </c>
      <c r="G39" s="521" t="s">
        <v>972</v>
      </c>
    </row>
    <row r="40" spans="1:7" ht="12.75" customHeight="1">
      <c r="A40" s="1123" t="s">
        <v>973</v>
      </c>
      <c r="B40" s="1123"/>
      <c r="C40" s="1123"/>
      <c r="D40" s="1123"/>
      <c r="E40" s="1123"/>
      <c r="F40" s="1123"/>
      <c r="G40" s="1123"/>
    </row>
    <row r="41" spans="1:7" ht="29.1" customHeight="1">
      <c r="A41" s="1124" t="s">
        <v>974</v>
      </c>
      <c r="B41" s="1124"/>
      <c r="C41" s="1124"/>
      <c r="D41" s="1124"/>
      <c r="E41" s="1124"/>
      <c r="F41" s="1124"/>
      <c r="G41" s="1124"/>
    </row>
    <row r="42" spans="1:7" ht="28.35" customHeight="1">
      <c r="A42" s="1124" t="s">
        <v>975</v>
      </c>
      <c r="B42" s="1124"/>
      <c r="C42" s="1124"/>
      <c r="D42" s="1124"/>
      <c r="E42" s="1124"/>
      <c r="F42" s="1124"/>
      <c r="G42" s="1124"/>
    </row>
    <row r="43" spans="1:7" ht="28.35" customHeight="1">
      <c r="A43" s="1118" t="s">
        <v>976</v>
      </c>
      <c r="B43" s="1118"/>
      <c r="C43" s="1118"/>
      <c r="D43" s="1118"/>
      <c r="E43" s="1118"/>
      <c r="F43" s="1118"/>
      <c r="G43" s="1118"/>
    </row>
    <row r="44" spans="1:7" s="526" customFormat="1" ht="28.35" customHeight="1">
      <c r="A44" s="1119" t="s">
        <v>977</v>
      </c>
      <c r="B44" s="1119"/>
      <c r="C44" s="1119"/>
      <c r="D44" s="1119"/>
      <c r="E44" s="1119"/>
      <c r="F44" s="1119"/>
      <c r="G44" s="1119"/>
    </row>
    <row r="45" spans="1:7" ht="12.75" customHeight="1">
      <c r="A45" s="1120" t="s">
        <v>978</v>
      </c>
      <c r="B45" s="1120"/>
      <c r="C45" s="1120"/>
      <c r="D45" s="1120"/>
      <c r="E45" s="1120"/>
      <c r="F45" s="1120"/>
      <c r="G45" s="1120"/>
    </row>
    <row r="46" spans="1:7" ht="12.75" customHeight="1">
      <c r="A46" s="1120" t="s">
        <v>979</v>
      </c>
      <c r="B46" s="1120"/>
      <c r="C46" s="1120"/>
      <c r="D46" s="1120"/>
      <c r="E46" s="1120"/>
      <c r="F46" s="1120"/>
      <c r="G46" s="1120"/>
    </row>
    <row r="47" spans="1:7" ht="15" customHeight="1"/>
    <row r="48" spans="1:7"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sheetData>
  <mergeCells count="10">
    <mergeCell ref="A43:G43"/>
    <mergeCell ref="A44:G44"/>
    <mergeCell ref="A45:G45"/>
    <mergeCell ref="A46:G46"/>
    <mergeCell ref="A2:G2"/>
    <mergeCell ref="B4:D4"/>
    <mergeCell ref="E4:G4"/>
    <mergeCell ref="A40:G40"/>
    <mergeCell ref="A41:G41"/>
    <mergeCell ref="A42:G42"/>
  </mergeCells>
  <pageMargins left="0.43307086614173229" right="0.23622047244094491" top="0.35433070866141736" bottom="0" header="0.31496062992125984" footer="0.31496062992125984"/>
  <pageSetup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7">
    <tabColor theme="4"/>
  </sheetPr>
  <dimension ref="A2:L17"/>
  <sheetViews>
    <sheetView zoomScaleNormal="100" zoomScalePageLayoutView="115" workbookViewId="0">
      <selection activeCell="K19" sqref="K19"/>
    </sheetView>
  </sheetViews>
  <sheetFormatPr defaultColWidth="8.5703125" defaultRowHeight="12.75"/>
  <cols>
    <col min="1" max="10" width="10.5703125" style="515" customWidth="1"/>
    <col min="11" max="11" width="12.85546875" style="515" customWidth="1"/>
    <col min="12" max="12" width="10.5703125" style="515" customWidth="1"/>
    <col min="13" max="16384" width="8.5703125" style="515"/>
  </cols>
  <sheetData>
    <row r="2" spans="1:12" ht="15.75">
      <c r="A2" s="1125" t="s">
        <v>980</v>
      </c>
      <c r="B2" s="1125"/>
      <c r="C2" s="1125"/>
      <c r="D2" s="1125"/>
      <c r="E2" s="1125"/>
      <c r="F2" s="1125"/>
      <c r="G2" s="1125"/>
      <c r="H2" s="1125"/>
      <c r="I2" s="1125"/>
      <c r="J2" s="1125"/>
      <c r="K2" s="1125"/>
      <c r="L2" s="1125"/>
    </row>
    <row r="3" spans="1:12" ht="15" customHeight="1" thickBot="1">
      <c r="A3" s="536"/>
      <c r="B3" s="536"/>
      <c r="C3" s="536"/>
      <c r="D3" s="536"/>
      <c r="E3" s="536"/>
      <c r="F3" s="536"/>
      <c r="G3" s="536"/>
      <c r="H3" s="536"/>
      <c r="I3" s="536"/>
      <c r="J3" s="536"/>
      <c r="K3" s="536"/>
      <c r="L3" s="536"/>
    </row>
    <row r="4" spans="1:12" ht="12.75" customHeight="1" thickBot="1">
      <c r="A4" s="817"/>
      <c r="B4" s="1126" t="s">
        <v>981</v>
      </c>
      <c r="C4" s="1126"/>
      <c r="D4" s="1126"/>
      <c r="E4" s="1126"/>
      <c r="F4" s="1126"/>
      <c r="G4" s="1126"/>
      <c r="H4" s="1126"/>
      <c r="I4" s="1126"/>
      <c r="J4" s="1126"/>
      <c r="K4" s="1126"/>
      <c r="L4" s="1126"/>
    </row>
    <row r="5" spans="1:12" ht="41.25" customHeight="1" thickBot="1">
      <c r="A5" s="818" t="s">
        <v>63</v>
      </c>
      <c r="B5" s="819" t="s">
        <v>20</v>
      </c>
      <c r="C5" s="819" t="s">
        <v>982</v>
      </c>
      <c r="D5" s="819" t="s">
        <v>22</v>
      </c>
      <c r="E5" s="819" t="s">
        <v>18</v>
      </c>
      <c r="F5" s="819" t="s">
        <v>30</v>
      </c>
      <c r="G5" s="819" t="s">
        <v>25</v>
      </c>
      <c r="H5" s="819" t="s">
        <v>27</v>
      </c>
      <c r="I5" s="819" t="s">
        <v>23</v>
      </c>
      <c r="J5" s="819" t="s">
        <v>26</v>
      </c>
      <c r="K5" s="819" t="s">
        <v>850</v>
      </c>
      <c r="L5" s="819" t="s">
        <v>29</v>
      </c>
    </row>
    <row r="6" spans="1:12" ht="12.75" customHeight="1">
      <c r="A6" s="530" t="s">
        <v>983</v>
      </c>
      <c r="B6" s="521" t="s">
        <v>984</v>
      </c>
      <c r="C6" s="521" t="s">
        <v>985</v>
      </c>
      <c r="D6" s="521" t="s">
        <v>986</v>
      </c>
      <c r="E6" s="521" t="s">
        <v>987</v>
      </c>
      <c r="F6" s="531" t="s">
        <v>988</v>
      </c>
      <c r="G6" s="521" t="s">
        <v>989</v>
      </c>
      <c r="H6" s="521" t="s">
        <v>990</v>
      </c>
      <c r="I6" s="521" t="s">
        <v>991</v>
      </c>
      <c r="J6" s="521" t="s">
        <v>992</v>
      </c>
      <c r="K6" s="521" t="s">
        <v>993</v>
      </c>
      <c r="L6" s="521" t="s">
        <v>994</v>
      </c>
    </row>
    <row r="7" spans="1:12" ht="12.75" customHeight="1">
      <c r="A7" s="530" t="s">
        <v>995</v>
      </c>
      <c r="B7" s="521" t="s">
        <v>817</v>
      </c>
      <c r="C7" s="521" t="s">
        <v>818</v>
      </c>
      <c r="D7" s="521" t="s">
        <v>996</v>
      </c>
      <c r="E7" s="521" t="s">
        <v>997</v>
      </c>
      <c r="F7" s="521" t="s">
        <v>815</v>
      </c>
      <c r="G7" s="521" t="s">
        <v>998</v>
      </c>
      <c r="H7" s="521" t="s">
        <v>999</v>
      </c>
      <c r="I7" s="521" t="s">
        <v>1000</v>
      </c>
      <c r="J7" s="521" t="s">
        <v>823</v>
      </c>
      <c r="K7" s="521" t="s">
        <v>1001</v>
      </c>
      <c r="L7" s="521" t="s">
        <v>1002</v>
      </c>
    </row>
    <row r="8" spans="1:12" ht="12.75" customHeight="1">
      <c r="A8" s="530" t="s">
        <v>1003</v>
      </c>
      <c r="B8" s="521" t="s">
        <v>1004</v>
      </c>
      <c r="C8" s="521" t="s">
        <v>1005</v>
      </c>
      <c r="D8" s="521" t="s">
        <v>1006</v>
      </c>
      <c r="E8" s="521" t="s">
        <v>1007</v>
      </c>
      <c r="F8" s="521" t="s">
        <v>1008</v>
      </c>
      <c r="G8" s="521" t="s">
        <v>1009</v>
      </c>
      <c r="H8" s="521" t="s">
        <v>985</v>
      </c>
      <c r="I8" s="521" t="s">
        <v>1001</v>
      </c>
      <c r="J8" s="521" t="s">
        <v>1010</v>
      </c>
      <c r="K8" s="521" t="s">
        <v>1011</v>
      </c>
      <c r="L8" s="521" t="s">
        <v>1012</v>
      </c>
    </row>
    <row r="9" spans="1:12" ht="12.75" customHeight="1">
      <c r="A9" s="530" t="s">
        <v>1013</v>
      </c>
      <c r="B9" s="521" t="s">
        <v>1014</v>
      </c>
      <c r="C9" s="521" t="s">
        <v>1015</v>
      </c>
      <c r="D9" s="521" t="s">
        <v>1016</v>
      </c>
      <c r="E9" s="521" t="s">
        <v>1017</v>
      </c>
      <c r="F9" s="521" t="s">
        <v>811</v>
      </c>
      <c r="G9" s="521" t="s">
        <v>1018</v>
      </c>
      <c r="H9" s="521" t="s">
        <v>1019</v>
      </c>
      <c r="I9" s="521" t="s">
        <v>1019</v>
      </c>
      <c r="J9" s="521" t="s">
        <v>1020</v>
      </c>
      <c r="K9" s="521" t="s">
        <v>1021</v>
      </c>
      <c r="L9" s="521" t="s">
        <v>1022</v>
      </c>
    </row>
    <row r="10" spans="1:12" ht="12.75" customHeight="1">
      <c r="A10" s="530" t="s">
        <v>1023</v>
      </c>
      <c r="B10" s="521" t="s">
        <v>1024</v>
      </c>
      <c r="C10" s="521" t="s">
        <v>1025</v>
      </c>
      <c r="D10" s="521" t="s">
        <v>1026</v>
      </c>
      <c r="E10" s="521" t="s">
        <v>949</v>
      </c>
      <c r="F10" s="521" t="s">
        <v>1027</v>
      </c>
      <c r="G10" s="521" t="s">
        <v>1028</v>
      </c>
      <c r="H10" s="521" t="s">
        <v>1029</v>
      </c>
      <c r="I10" s="521" t="s">
        <v>845</v>
      </c>
      <c r="J10" s="521" t="s">
        <v>1030</v>
      </c>
      <c r="K10" s="521" t="s">
        <v>1031</v>
      </c>
      <c r="L10" s="521" t="s">
        <v>1032</v>
      </c>
    </row>
    <row r="11" spans="1:12" ht="12.75" customHeight="1" thickBot="1">
      <c r="A11" s="530" t="s">
        <v>1033</v>
      </c>
      <c r="B11" s="521" t="s">
        <v>1034</v>
      </c>
      <c r="C11" s="521" t="s">
        <v>1035</v>
      </c>
      <c r="D11" s="521" t="s">
        <v>1036</v>
      </c>
      <c r="E11" s="521" t="s">
        <v>1037</v>
      </c>
      <c r="F11" s="524" t="s">
        <v>1038</v>
      </c>
      <c r="G11" s="521" t="s">
        <v>1039</v>
      </c>
      <c r="H11" s="521" t="s">
        <v>1040</v>
      </c>
      <c r="I11" s="521" t="s">
        <v>876</v>
      </c>
      <c r="J11" s="521" t="s">
        <v>1041</v>
      </c>
      <c r="K11" s="521" t="s">
        <v>1042</v>
      </c>
      <c r="L11" s="521" t="s">
        <v>1043</v>
      </c>
    </row>
    <row r="12" spans="1:12" ht="12.75" customHeight="1">
      <c r="A12" s="1123" t="s">
        <v>1044</v>
      </c>
      <c r="B12" s="1123"/>
      <c r="C12" s="1123"/>
      <c r="D12" s="1123"/>
      <c r="E12" s="1123"/>
      <c r="F12" s="1123"/>
      <c r="G12" s="1123"/>
      <c r="H12" s="1123"/>
      <c r="I12" s="1123"/>
      <c r="J12" s="1123"/>
      <c r="K12" s="1123"/>
      <c r="L12" s="1123"/>
    </row>
    <row r="13" spans="1:12" ht="15" customHeight="1">
      <c r="A13" s="1127" t="s">
        <v>1045</v>
      </c>
      <c r="B13" s="1127"/>
      <c r="C13" s="1127"/>
      <c r="D13" s="1127"/>
      <c r="E13" s="1127"/>
      <c r="F13" s="1127"/>
      <c r="G13" s="1127"/>
      <c r="H13" s="1127"/>
      <c r="I13" s="1127"/>
      <c r="J13" s="1127"/>
      <c r="K13" s="1127"/>
      <c r="L13" s="1127"/>
    </row>
    <row r="14" spans="1:12" ht="28.35" customHeight="1">
      <c r="A14" s="1127" t="s">
        <v>1046</v>
      </c>
      <c r="B14" s="1127"/>
      <c r="C14" s="1127"/>
      <c r="D14" s="1127"/>
      <c r="E14" s="1127"/>
      <c r="F14" s="1127"/>
      <c r="G14" s="1127"/>
      <c r="H14" s="1127"/>
      <c r="I14" s="1127"/>
      <c r="J14" s="1127"/>
      <c r="K14" s="1127"/>
      <c r="L14" s="1127"/>
    </row>
    <row r="15" spans="1:12" ht="15" customHeight="1">
      <c r="A15" s="1120" t="s">
        <v>978</v>
      </c>
      <c r="B15" s="1120"/>
      <c r="C15" s="1120"/>
      <c r="D15" s="1120"/>
      <c r="E15" s="1120"/>
      <c r="F15" s="1120"/>
      <c r="G15" s="1120"/>
      <c r="H15" s="1120"/>
      <c r="I15" s="1120"/>
      <c r="J15" s="1120"/>
      <c r="K15" s="1120"/>
      <c r="L15" s="1120"/>
    </row>
    <row r="16" spans="1:12" ht="15" customHeight="1">
      <c r="A16" s="1119" t="s">
        <v>1047</v>
      </c>
      <c r="B16" s="1119"/>
      <c r="C16" s="1119"/>
      <c r="D16" s="1119"/>
      <c r="E16" s="1119"/>
      <c r="F16" s="1119"/>
      <c r="G16" s="1119"/>
      <c r="H16" s="1119"/>
      <c r="I16" s="1119"/>
      <c r="J16" s="1119"/>
      <c r="K16" s="1119"/>
      <c r="L16" s="1119"/>
    </row>
    <row r="17" spans="6:12">
      <c r="F17" s="521"/>
      <c r="G17" s="514"/>
      <c r="H17" s="532"/>
      <c r="I17" s="533"/>
      <c r="J17" s="533"/>
      <c r="K17" s="534"/>
      <c r="L17" s="533"/>
    </row>
  </sheetData>
  <mergeCells count="7">
    <mergeCell ref="A16:L16"/>
    <mergeCell ref="A2:L2"/>
    <mergeCell ref="B4:L4"/>
    <mergeCell ref="A12:L12"/>
    <mergeCell ref="A13:L13"/>
    <mergeCell ref="A14:L14"/>
    <mergeCell ref="A15:L15"/>
  </mergeCells>
  <pageMargins left="0.7" right="0.7" top="0.75" bottom="0.75" header="0.3" footer="0.3"/>
  <pageSetup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8">
    <tabColor theme="4"/>
  </sheetPr>
  <dimension ref="A2:D49"/>
  <sheetViews>
    <sheetView zoomScaleNormal="100" zoomScalePageLayoutView="90" workbookViewId="0">
      <selection activeCell="A45" sqref="A45:C45"/>
    </sheetView>
  </sheetViews>
  <sheetFormatPr defaultColWidth="8.5703125" defaultRowHeight="12.75"/>
  <cols>
    <col min="1" max="1" width="63.5703125" style="515" customWidth="1"/>
    <col min="2" max="3" width="13.5703125" style="514" customWidth="1"/>
    <col min="4" max="16384" width="8.5703125" style="515"/>
  </cols>
  <sheetData>
    <row r="2" spans="1:4" ht="48" customHeight="1">
      <c r="A2" s="1128" t="s">
        <v>1048</v>
      </c>
      <c r="B2" s="1129"/>
      <c r="C2" s="1129"/>
      <c r="D2" s="538"/>
    </row>
    <row r="3" spans="1:4" ht="13.5" thickBot="1">
      <c r="A3" s="646"/>
      <c r="B3" s="647"/>
      <c r="C3" s="647"/>
      <c r="D3" s="538"/>
    </row>
    <row r="4" spans="1:4" ht="12.75" customHeight="1">
      <c r="A4" s="645"/>
      <c r="B4" s="1130" t="s">
        <v>1049</v>
      </c>
      <c r="C4" s="1131"/>
    </row>
    <row r="5" spans="1:4" ht="15" customHeight="1" thickBot="1">
      <c r="A5" s="545" t="s">
        <v>1050</v>
      </c>
      <c r="B5" s="546" t="s">
        <v>1051</v>
      </c>
      <c r="C5" s="547" t="s">
        <v>1052</v>
      </c>
    </row>
    <row r="6" spans="1:4" ht="12.75" customHeight="1">
      <c r="A6" s="530"/>
      <c r="B6" s="531"/>
      <c r="C6" s="531"/>
    </row>
    <row r="7" spans="1:4" ht="15" customHeight="1">
      <c r="A7" s="517" t="s">
        <v>1053</v>
      </c>
      <c r="B7" s="539" t="s">
        <v>1054</v>
      </c>
      <c r="C7" s="539" t="s">
        <v>1055</v>
      </c>
      <c r="D7" s="538"/>
    </row>
    <row r="8" spans="1:4" ht="12.75" customHeight="1">
      <c r="A8" s="520"/>
      <c r="B8" s="531"/>
      <c r="C8" s="531"/>
      <c r="D8" s="538"/>
    </row>
    <row r="9" spans="1:4" ht="12.75" customHeight="1">
      <c r="A9" s="520" t="s">
        <v>1056</v>
      </c>
      <c r="B9" s="521" t="s">
        <v>811</v>
      </c>
      <c r="C9" s="521" t="s">
        <v>999</v>
      </c>
    </row>
    <row r="10" spans="1:4" ht="12.75" customHeight="1">
      <c r="A10" s="520" t="s">
        <v>1057</v>
      </c>
      <c r="B10" s="521" t="s">
        <v>813</v>
      </c>
      <c r="C10" s="521" t="s">
        <v>1058</v>
      </c>
      <c r="D10" s="538"/>
    </row>
    <row r="11" spans="1:4" ht="12.75" customHeight="1">
      <c r="A11" s="540" t="s">
        <v>1059</v>
      </c>
      <c r="B11" s="521" t="s">
        <v>1060</v>
      </c>
      <c r="C11" s="521" t="s">
        <v>1061</v>
      </c>
    </row>
    <row r="12" spans="1:4" ht="12.75" customHeight="1">
      <c r="A12" s="520"/>
      <c r="B12" s="531"/>
      <c r="C12" s="531"/>
    </row>
    <row r="13" spans="1:4" ht="12.75" customHeight="1">
      <c r="A13" s="520" t="s">
        <v>1062</v>
      </c>
      <c r="B13" s="521" t="s">
        <v>1063</v>
      </c>
      <c r="C13" s="521" t="s">
        <v>1064</v>
      </c>
    </row>
    <row r="14" spans="1:4" ht="12.75" customHeight="1">
      <c r="A14" s="540" t="s">
        <v>1065</v>
      </c>
      <c r="B14" s="541" t="s">
        <v>1066</v>
      </c>
      <c r="C14" s="541" t="s">
        <v>1066</v>
      </c>
    </row>
    <row r="15" spans="1:4" ht="12.75" customHeight="1">
      <c r="A15" s="540" t="s">
        <v>1067</v>
      </c>
      <c r="B15" s="521" t="s">
        <v>1068</v>
      </c>
      <c r="C15" s="521" t="s">
        <v>1069</v>
      </c>
    </row>
    <row r="16" spans="1:4" ht="12.75" customHeight="1">
      <c r="A16" s="540" t="s">
        <v>1070</v>
      </c>
      <c r="B16" s="521" t="s">
        <v>1071</v>
      </c>
      <c r="C16" s="521" t="s">
        <v>1072</v>
      </c>
    </row>
    <row r="17" spans="1:3" ht="12.75" customHeight="1">
      <c r="A17" s="520"/>
      <c r="B17" s="531"/>
      <c r="C17" s="531"/>
    </row>
    <row r="18" spans="1:3" ht="12.75" customHeight="1">
      <c r="A18" s="520" t="s">
        <v>1073</v>
      </c>
      <c r="B18" s="521" t="s">
        <v>1074</v>
      </c>
      <c r="C18" s="521" t="s">
        <v>1075</v>
      </c>
    </row>
    <row r="19" spans="1:3" ht="12.75" customHeight="1">
      <c r="A19" s="542" t="s">
        <v>1076</v>
      </c>
      <c r="B19" s="521" t="s">
        <v>1077</v>
      </c>
      <c r="C19" s="521" t="s">
        <v>1078</v>
      </c>
    </row>
    <row r="20" spans="1:3" ht="12.75" customHeight="1">
      <c r="A20" s="542" t="s">
        <v>1079</v>
      </c>
      <c r="B20" s="521" t="s">
        <v>1080</v>
      </c>
      <c r="C20" s="521" t="s">
        <v>1081</v>
      </c>
    </row>
    <row r="21" spans="1:3" ht="12.75" customHeight="1">
      <c r="A21" s="520"/>
      <c r="B21" s="531"/>
      <c r="C21" s="531"/>
    </row>
    <row r="22" spans="1:3" ht="12.75" customHeight="1">
      <c r="A22" s="520" t="s">
        <v>1082</v>
      </c>
      <c r="B22" s="521" t="s">
        <v>1083</v>
      </c>
      <c r="C22" s="521" t="s">
        <v>1084</v>
      </c>
    </row>
    <row r="23" spans="1:3" ht="12.75" customHeight="1">
      <c r="A23" s="520"/>
      <c r="B23" s="531"/>
      <c r="C23" s="531"/>
    </row>
    <row r="24" spans="1:3" ht="12.75" customHeight="1">
      <c r="A24" s="520" t="s">
        <v>1085</v>
      </c>
      <c r="B24" s="541" t="s">
        <v>1086</v>
      </c>
      <c r="C24" s="521" t="s">
        <v>1087</v>
      </c>
    </row>
    <row r="25" spans="1:3" ht="12.75" customHeight="1">
      <c r="A25" s="520"/>
      <c r="B25" s="531"/>
      <c r="C25" s="531"/>
    </row>
    <row r="26" spans="1:3" ht="12.75" customHeight="1">
      <c r="A26" s="520" t="s">
        <v>1088</v>
      </c>
      <c r="B26" s="521" t="s">
        <v>1089</v>
      </c>
      <c r="C26" s="521" t="s">
        <v>1090</v>
      </c>
    </row>
    <row r="27" spans="1:3" ht="12.75" customHeight="1">
      <c r="A27" s="520" t="s">
        <v>1091</v>
      </c>
      <c r="B27" s="521" t="s">
        <v>1089</v>
      </c>
      <c r="C27" s="521" t="s">
        <v>1092</v>
      </c>
    </row>
    <row r="28" spans="1:3" ht="12.75" customHeight="1">
      <c r="A28" s="520"/>
      <c r="B28" s="531"/>
      <c r="C28" s="531"/>
    </row>
    <row r="29" spans="1:3" ht="12.75" customHeight="1">
      <c r="A29" s="520" t="s">
        <v>1093</v>
      </c>
      <c r="B29" s="524" t="s">
        <v>1094</v>
      </c>
      <c r="C29" s="524" t="s">
        <v>1095</v>
      </c>
    </row>
    <row r="30" spans="1:3" ht="12.75" customHeight="1">
      <c r="A30" s="520"/>
      <c r="B30" s="531"/>
      <c r="C30" s="531"/>
    </row>
    <row r="31" spans="1:3" ht="12.75" customHeight="1">
      <c r="A31" s="520" t="s">
        <v>1096</v>
      </c>
      <c r="B31" s="521" t="s">
        <v>1097</v>
      </c>
      <c r="C31" s="521" t="s">
        <v>1098</v>
      </c>
    </row>
    <row r="32" spans="1:3" ht="12.75" customHeight="1">
      <c r="A32" s="520"/>
      <c r="B32" s="531"/>
      <c r="C32" s="531"/>
    </row>
    <row r="33" spans="1:4" ht="12.75" customHeight="1">
      <c r="A33" s="520" t="s">
        <v>1099</v>
      </c>
      <c r="B33" s="521" t="s">
        <v>1100</v>
      </c>
      <c r="C33" s="521" t="s">
        <v>1101</v>
      </c>
    </row>
    <row r="34" spans="1:4" ht="12.75" customHeight="1">
      <c r="A34" s="542" t="s">
        <v>1102</v>
      </c>
      <c r="B34" s="521" t="s">
        <v>1103</v>
      </c>
      <c r="C34" s="521" t="s">
        <v>1104</v>
      </c>
    </row>
    <row r="35" spans="1:4" ht="12.75" customHeight="1">
      <c r="A35" s="530"/>
      <c r="B35" s="531"/>
      <c r="C35" s="531"/>
    </row>
    <row r="36" spans="1:4" ht="12.75" customHeight="1">
      <c r="A36" s="520" t="s">
        <v>1105</v>
      </c>
      <c r="B36" s="521" t="s">
        <v>1106</v>
      </c>
      <c r="C36" s="521" t="s">
        <v>1107</v>
      </c>
    </row>
    <row r="37" spans="1:4" ht="12.75" customHeight="1">
      <c r="A37" s="520" t="s">
        <v>1108</v>
      </c>
      <c r="B37" s="521" t="s">
        <v>1109</v>
      </c>
      <c r="C37" s="521" t="s">
        <v>1109</v>
      </c>
    </row>
    <row r="38" spans="1:4" ht="12.75" customHeight="1">
      <c r="A38" s="520" t="s">
        <v>1110</v>
      </c>
      <c r="B38" s="541" t="s">
        <v>1111</v>
      </c>
      <c r="C38" s="541" t="s">
        <v>1111</v>
      </c>
    </row>
    <row r="39" spans="1:4" ht="12.75" customHeight="1">
      <c r="A39" s="520"/>
      <c r="B39" s="531"/>
      <c r="C39" s="531"/>
    </row>
    <row r="40" spans="1:4" ht="12.75" customHeight="1">
      <c r="A40" s="520" t="s">
        <v>1112</v>
      </c>
      <c r="B40" s="521" t="s">
        <v>1092</v>
      </c>
      <c r="C40" s="521" t="s">
        <v>1027</v>
      </c>
    </row>
    <row r="41" spans="1:4" ht="12.75" customHeight="1">
      <c r="A41" s="520"/>
      <c r="B41" s="531"/>
      <c r="C41" s="531"/>
    </row>
    <row r="42" spans="1:4" ht="12.75" customHeight="1" thickBot="1">
      <c r="A42" s="520" t="s">
        <v>1113</v>
      </c>
      <c r="B42" s="524" t="s">
        <v>1114</v>
      </c>
      <c r="C42" s="524" t="s">
        <v>1114</v>
      </c>
    </row>
    <row r="43" spans="1:4" ht="28.35" customHeight="1">
      <c r="A43" s="1132" t="s">
        <v>1115</v>
      </c>
      <c r="B43" s="1132"/>
      <c r="C43" s="1132"/>
      <c r="D43" s="538"/>
    </row>
    <row r="44" spans="1:4" ht="28.35" customHeight="1">
      <c r="A44" s="1127" t="s">
        <v>1116</v>
      </c>
      <c r="B44" s="1127"/>
      <c r="C44" s="1127"/>
      <c r="D44" s="520"/>
    </row>
    <row r="45" spans="1:4" s="544" customFormat="1" ht="42.6" customHeight="1">
      <c r="A45" s="1133" t="s">
        <v>2042</v>
      </c>
      <c r="B45" s="1133"/>
      <c r="C45" s="1133"/>
      <c r="D45" s="543"/>
    </row>
    <row r="46" spans="1:4" s="544" customFormat="1" ht="28.35" customHeight="1">
      <c r="A46" s="1133" t="s">
        <v>1117</v>
      </c>
      <c r="B46" s="1133"/>
      <c r="C46" s="1133"/>
    </row>
    <row r="47" spans="1:4" ht="15" customHeight="1">
      <c r="A47" s="1127" t="s">
        <v>1118</v>
      </c>
      <c r="B47" s="1127"/>
      <c r="C47" s="1127"/>
    </row>
    <row r="48" spans="1:4" ht="15" customHeight="1">
      <c r="A48" s="1120" t="s">
        <v>978</v>
      </c>
      <c r="B48" s="1120"/>
      <c r="C48" s="1120"/>
      <c r="D48" s="538"/>
    </row>
    <row r="49" spans="1:3" ht="43.35" customHeight="1">
      <c r="A49" s="1120" t="s">
        <v>1119</v>
      </c>
      <c r="B49" s="1120"/>
      <c r="C49" s="1120"/>
    </row>
  </sheetData>
  <mergeCells count="9">
    <mergeCell ref="A47:C47"/>
    <mergeCell ref="A48:C48"/>
    <mergeCell ref="A49:C49"/>
    <mergeCell ref="A2:C2"/>
    <mergeCell ref="B4:C4"/>
    <mergeCell ref="A43:C43"/>
    <mergeCell ref="A44:C44"/>
    <mergeCell ref="A45:C45"/>
    <mergeCell ref="A46:C46"/>
  </mergeCells>
  <pageMargins left="0.31496062992125984" right="3.937007874015748E-2" top="0.74803149606299213" bottom="0.74803149606299213" header="0.31496062992125984" footer="0.31496062992125984"/>
  <pageSetup fitToHeight="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9">
    <tabColor theme="4"/>
    <pageSetUpPr fitToPage="1"/>
  </sheetPr>
  <dimension ref="A2:L91"/>
  <sheetViews>
    <sheetView zoomScaleNormal="100" zoomScalePageLayoutView="115" workbookViewId="0">
      <selection activeCell="A4" sqref="A4:L5"/>
    </sheetView>
  </sheetViews>
  <sheetFormatPr defaultColWidth="8.5703125" defaultRowHeight="12.75"/>
  <cols>
    <col min="1" max="1" width="28.42578125" style="515" customWidth="1"/>
    <col min="2" max="4" width="10.5703125" style="514" customWidth="1"/>
    <col min="5" max="5" width="14.5703125" style="514" customWidth="1"/>
    <col min="6" max="6" width="10.5703125" style="514" customWidth="1"/>
    <col min="7" max="9" width="10.5703125" style="515" customWidth="1"/>
    <col min="10" max="10" width="13" style="515" customWidth="1"/>
    <col min="11" max="11" width="13.42578125" style="515" customWidth="1"/>
    <col min="12" max="12" width="10" style="515" bestFit="1" customWidth="1"/>
    <col min="13" max="16384" width="8.5703125" style="515"/>
  </cols>
  <sheetData>
    <row r="2" spans="1:12" s="549" customFormat="1" ht="15" customHeight="1">
      <c r="A2" s="1134" t="s">
        <v>1120</v>
      </c>
      <c r="B2" s="1134"/>
      <c r="C2" s="1134"/>
      <c r="D2" s="1134"/>
      <c r="E2" s="1134"/>
      <c r="F2" s="1134"/>
      <c r="G2" s="1134"/>
      <c r="H2" s="1134"/>
      <c r="I2" s="1134"/>
      <c r="J2" s="1134"/>
      <c r="K2" s="1134"/>
      <c r="L2" s="1134"/>
    </row>
    <row r="3" spans="1:12" s="549" customFormat="1" ht="15" customHeight="1" thickBot="1">
      <c r="A3" s="548"/>
      <c r="B3" s="548"/>
      <c r="C3" s="548"/>
      <c r="D3" s="548"/>
      <c r="E3" s="548"/>
      <c r="F3" s="548"/>
      <c r="G3" s="548"/>
      <c r="H3" s="548"/>
      <c r="I3" s="548"/>
      <c r="J3" s="548"/>
      <c r="K3" s="548"/>
      <c r="L3" s="548"/>
    </row>
    <row r="4" spans="1:12" s="549" customFormat="1" ht="13.5" thickBot="1">
      <c r="A4" s="820"/>
      <c r="B4" s="1135" t="s">
        <v>1121</v>
      </c>
      <c r="C4" s="1135"/>
      <c r="D4" s="1135"/>
      <c r="E4" s="1135"/>
      <c r="F4" s="1135"/>
      <c r="G4" s="1135"/>
      <c r="H4" s="1135"/>
      <c r="I4" s="1135"/>
      <c r="J4" s="1135"/>
      <c r="K4" s="1135"/>
      <c r="L4" s="1135"/>
    </row>
    <row r="5" spans="1:12" s="549" customFormat="1" ht="30" customHeight="1" thickBot="1">
      <c r="A5" s="821" t="s">
        <v>1122</v>
      </c>
      <c r="B5" s="822" t="s">
        <v>20</v>
      </c>
      <c r="C5" s="822" t="s">
        <v>982</v>
      </c>
      <c r="D5" s="822" t="s">
        <v>22</v>
      </c>
      <c r="E5" s="822" t="s">
        <v>18</v>
      </c>
      <c r="F5" s="822" t="s">
        <v>30</v>
      </c>
      <c r="G5" s="822" t="s">
        <v>25</v>
      </c>
      <c r="H5" s="822" t="s">
        <v>27</v>
      </c>
      <c r="I5" s="822" t="s">
        <v>23</v>
      </c>
      <c r="J5" s="822" t="s">
        <v>26</v>
      </c>
      <c r="K5" s="822" t="s">
        <v>24</v>
      </c>
      <c r="L5" s="822" t="s">
        <v>29</v>
      </c>
    </row>
    <row r="6" spans="1:12" s="549" customFormat="1">
      <c r="A6" s="550" t="s">
        <v>1123</v>
      </c>
      <c r="B6" s="551" t="s">
        <v>818</v>
      </c>
      <c r="C6" s="551" t="s">
        <v>826</v>
      </c>
      <c r="D6" s="551" t="s">
        <v>857</v>
      </c>
      <c r="E6" s="551" t="s">
        <v>924</v>
      </c>
      <c r="F6" s="552" t="s">
        <v>1008</v>
      </c>
      <c r="G6" s="551" t="s">
        <v>820</v>
      </c>
      <c r="H6" s="551" t="s">
        <v>1124</v>
      </c>
      <c r="I6" s="551" t="s">
        <v>839</v>
      </c>
      <c r="J6" s="551" t="s">
        <v>1125</v>
      </c>
      <c r="K6" s="551" t="s">
        <v>851</v>
      </c>
      <c r="L6" s="551" t="s">
        <v>969</v>
      </c>
    </row>
    <row r="7" spans="1:12" s="549" customFormat="1">
      <c r="A7" s="549" t="s">
        <v>153</v>
      </c>
      <c r="B7" s="521" t="s">
        <v>1015</v>
      </c>
      <c r="C7" s="521" t="s">
        <v>985</v>
      </c>
      <c r="D7" s="521" t="s">
        <v>858</v>
      </c>
      <c r="E7" s="521" t="s">
        <v>1126</v>
      </c>
      <c r="F7" s="521" t="s">
        <v>811</v>
      </c>
      <c r="G7" s="521" t="s">
        <v>1127</v>
      </c>
      <c r="H7" s="521" t="s">
        <v>1128</v>
      </c>
      <c r="I7" s="521" t="s">
        <v>841</v>
      </c>
      <c r="J7" s="521" t="s">
        <v>1029</v>
      </c>
      <c r="K7" s="521" t="s">
        <v>1129</v>
      </c>
      <c r="L7" s="521" t="s">
        <v>1130</v>
      </c>
    </row>
    <row r="8" spans="1:12" s="549" customFormat="1">
      <c r="A8" s="549" t="s">
        <v>154</v>
      </c>
      <c r="B8" s="521" t="s">
        <v>1015</v>
      </c>
      <c r="C8" s="521" t="s">
        <v>820</v>
      </c>
      <c r="D8" s="521" t="s">
        <v>1131</v>
      </c>
      <c r="E8" s="521" t="s">
        <v>1132</v>
      </c>
      <c r="F8" s="521" t="s">
        <v>1133</v>
      </c>
      <c r="G8" s="521" t="s">
        <v>1134</v>
      </c>
      <c r="H8" s="521" t="s">
        <v>1128</v>
      </c>
      <c r="I8" s="521" t="s">
        <v>1135</v>
      </c>
      <c r="J8" s="521" t="s">
        <v>1136</v>
      </c>
      <c r="K8" s="521" t="s">
        <v>1137</v>
      </c>
      <c r="L8" s="521" t="s">
        <v>1138</v>
      </c>
    </row>
    <row r="9" spans="1:12" s="549" customFormat="1">
      <c r="A9" s="549" t="s">
        <v>156</v>
      </c>
      <c r="B9" s="521" t="s">
        <v>1000</v>
      </c>
      <c r="C9" s="521" t="s">
        <v>1139</v>
      </c>
      <c r="D9" s="521" t="s">
        <v>1140</v>
      </c>
      <c r="E9" s="521" t="s">
        <v>1141</v>
      </c>
      <c r="F9" s="521" t="s">
        <v>1142</v>
      </c>
      <c r="G9" s="521" t="s">
        <v>1143</v>
      </c>
      <c r="H9" s="521" t="s">
        <v>1144</v>
      </c>
      <c r="I9" s="521" t="s">
        <v>1145</v>
      </c>
      <c r="J9" s="521" t="s">
        <v>1146</v>
      </c>
      <c r="K9" s="521" t="s">
        <v>1147</v>
      </c>
      <c r="L9" s="521" t="s">
        <v>1148</v>
      </c>
    </row>
    <row r="10" spans="1:12" s="549" customFormat="1">
      <c r="A10" s="549" t="s">
        <v>158</v>
      </c>
      <c r="B10" s="521" t="s">
        <v>1149</v>
      </c>
      <c r="C10" s="521" t="s">
        <v>1139</v>
      </c>
      <c r="D10" s="521" t="s">
        <v>1150</v>
      </c>
      <c r="E10" s="521" t="s">
        <v>1151</v>
      </c>
      <c r="F10" s="521" t="s">
        <v>1152</v>
      </c>
      <c r="G10" s="521" t="s">
        <v>1153</v>
      </c>
      <c r="H10" s="521" t="s">
        <v>1154</v>
      </c>
      <c r="I10" s="521" t="s">
        <v>1155</v>
      </c>
      <c r="J10" s="521" t="s">
        <v>1156</v>
      </c>
      <c r="K10" s="521" t="s">
        <v>1157</v>
      </c>
      <c r="L10" s="521" t="s">
        <v>1158</v>
      </c>
    </row>
    <row r="11" spans="1:12" s="549" customFormat="1">
      <c r="A11" s="549" t="s">
        <v>160</v>
      </c>
      <c r="B11" s="521" t="s">
        <v>1159</v>
      </c>
      <c r="C11" s="521" t="s">
        <v>826</v>
      </c>
      <c r="D11" s="521" t="s">
        <v>1160</v>
      </c>
      <c r="E11" s="521" t="s">
        <v>1161</v>
      </c>
      <c r="F11" s="521" t="s">
        <v>812</v>
      </c>
      <c r="G11" s="521" t="s">
        <v>820</v>
      </c>
      <c r="H11" s="521" t="s">
        <v>828</v>
      </c>
      <c r="I11" s="521" t="s">
        <v>840</v>
      </c>
      <c r="J11" s="521" t="s">
        <v>1162</v>
      </c>
      <c r="K11" s="521" t="s">
        <v>1016</v>
      </c>
      <c r="L11" s="521" t="s">
        <v>1163</v>
      </c>
    </row>
    <row r="12" spans="1:12" s="549" customFormat="1">
      <c r="A12" s="549" t="s">
        <v>163</v>
      </c>
      <c r="B12" s="521" t="s">
        <v>990</v>
      </c>
      <c r="C12" s="521" t="s">
        <v>1164</v>
      </c>
      <c r="D12" s="521" t="s">
        <v>1165</v>
      </c>
      <c r="E12" s="521" t="s">
        <v>1166</v>
      </c>
      <c r="F12" s="521" t="s">
        <v>1167</v>
      </c>
      <c r="G12" s="521" t="s">
        <v>1168</v>
      </c>
      <c r="H12" s="521" t="s">
        <v>1169</v>
      </c>
      <c r="I12" s="521" t="s">
        <v>1170</v>
      </c>
      <c r="J12" s="521" t="s">
        <v>1171</v>
      </c>
      <c r="K12" s="521" t="s">
        <v>1147</v>
      </c>
      <c r="L12" s="553" t="s">
        <v>1172</v>
      </c>
    </row>
    <row r="13" spans="1:12" s="549" customFormat="1">
      <c r="A13" s="549" t="s">
        <v>164</v>
      </c>
      <c r="B13" s="521" t="s">
        <v>1173</v>
      </c>
      <c r="C13" s="521" t="s">
        <v>1174</v>
      </c>
      <c r="D13" s="521" t="s">
        <v>1175</v>
      </c>
      <c r="E13" s="521" t="s">
        <v>1176</v>
      </c>
      <c r="F13" s="521" t="s">
        <v>1142</v>
      </c>
      <c r="G13" s="521" t="s">
        <v>1177</v>
      </c>
      <c r="H13" s="521" t="s">
        <v>1178</v>
      </c>
      <c r="I13" s="521" t="s">
        <v>888</v>
      </c>
      <c r="J13" s="521" t="s">
        <v>1157</v>
      </c>
      <c r="K13" s="521" t="s">
        <v>1156</v>
      </c>
      <c r="L13" s="521" t="s">
        <v>1148</v>
      </c>
    </row>
    <row r="14" spans="1:12" s="549" customFormat="1">
      <c r="A14" s="549" t="s">
        <v>165</v>
      </c>
      <c r="B14" s="521" t="s">
        <v>1179</v>
      </c>
      <c r="C14" s="521" t="s">
        <v>1153</v>
      </c>
      <c r="D14" s="521" t="s">
        <v>1180</v>
      </c>
      <c r="E14" s="553" t="s">
        <v>1172</v>
      </c>
      <c r="F14" s="524" t="s">
        <v>1181</v>
      </c>
      <c r="G14" s="521" t="s">
        <v>1182</v>
      </c>
      <c r="H14" s="521" t="s">
        <v>1183</v>
      </c>
      <c r="I14" s="524" t="s">
        <v>1184</v>
      </c>
      <c r="J14" s="553" t="s">
        <v>1172</v>
      </c>
      <c r="K14" s="524" t="s">
        <v>1185</v>
      </c>
      <c r="L14" s="553" t="s">
        <v>1172</v>
      </c>
    </row>
    <row r="15" spans="1:12" s="549" customFormat="1" ht="13.5" thickBot="1">
      <c r="A15" s="549" t="s">
        <v>166</v>
      </c>
      <c r="B15" s="521" t="s">
        <v>991</v>
      </c>
      <c r="C15" s="521" t="s">
        <v>1186</v>
      </c>
      <c r="D15" s="521" t="s">
        <v>1187</v>
      </c>
      <c r="E15" s="521" t="s">
        <v>1188</v>
      </c>
      <c r="F15" s="521" t="s">
        <v>1189</v>
      </c>
      <c r="G15" s="521" t="s">
        <v>1190</v>
      </c>
      <c r="H15" s="521" t="s">
        <v>1191</v>
      </c>
      <c r="I15" s="521" t="s">
        <v>1192</v>
      </c>
      <c r="J15" s="521" t="s">
        <v>1193</v>
      </c>
      <c r="K15" s="521" t="s">
        <v>1194</v>
      </c>
      <c r="L15" s="553" t="s">
        <v>1172</v>
      </c>
    </row>
    <row r="16" spans="1:12">
      <c r="A16" s="1123" t="s">
        <v>1195</v>
      </c>
      <c r="B16" s="1123"/>
      <c r="C16" s="1123"/>
      <c r="D16" s="1123"/>
      <c r="E16" s="1123"/>
      <c r="F16" s="1123"/>
      <c r="G16" s="1123"/>
      <c r="H16" s="1123"/>
      <c r="I16" s="1123"/>
      <c r="J16" s="1123"/>
      <c r="K16" s="1123"/>
      <c r="L16" s="1123"/>
    </row>
    <row r="17" spans="1:12" ht="15" customHeight="1">
      <c r="A17" s="1127" t="s">
        <v>1196</v>
      </c>
      <c r="B17" s="1127"/>
      <c r="C17" s="1127"/>
      <c r="D17" s="1127"/>
      <c r="E17" s="1127"/>
      <c r="F17" s="1127"/>
      <c r="G17" s="1127"/>
      <c r="H17" s="1127"/>
      <c r="I17" s="1127"/>
      <c r="J17" s="1127"/>
      <c r="K17" s="1127"/>
      <c r="L17" s="1127"/>
    </row>
    <row r="18" spans="1:12" ht="30" customHeight="1">
      <c r="A18" s="1133" t="s">
        <v>1197</v>
      </c>
      <c r="B18" s="1133"/>
      <c r="C18" s="1133"/>
      <c r="D18" s="1133"/>
      <c r="E18" s="1133"/>
      <c r="F18" s="1133"/>
      <c r="G18" s="1133"/>
      <c r="H18" s="1133"/>
      <c r="I18" s="1133"/>
      <c r="J18" s="1133"/>
      <c r="K18" s="1133"/>
      <c r="L18" s="1133"/>
    </row>
    <row r="19" spans="1:12" ht="14.25" customHeight="1">
      <c r="A19" s="1136" t="s">
        <v>1198</v>
      </c>
      <c r="B19" s="1136"/>
      <c r="C19" s="1136"/>
      <c r="D19" s="1136"/>
      <c r="E19" s="1136"/>
      <c r="F19" s="1136"/>
      <c r="G19" s="1136"/>
      <c r="H19" s="1136"/>
      <c r="I19" s="1136"/>
      <c r="J19" s="1136"/>
      <c r="K19" s="1136"/>
      <c r="L19" s="1136"/>
    </row>
    <row r="20" spans="1:12">
      <c r="A20" s="1120" t="s">
        <v>979</v>
      </c>
      <c r="B20" s="1120"/>
      <c r="C20" s="1120"/>
      <c r="D20" s="1120"/>
      <c r="E20" s="1120"/>
      <c r="F20" s="1120"/>
      <c r="G20" s="1120"/>
      <c r="H20" s="1120"/>
      <c r="I20" s="1120"/>
      <c r="J20" s="1120"/>
      <c r="K20" s="1120"/>
      <c r="L20" s="1120"/>
    </row>
    <row r="21" spans="1:12">
      <c r="I21" s="514"/>
      <c r="J21" s="514"/>
      <c r="K21" s="514"/>
    </row>
    <row r="22" spans="1:12">
      <c r="I22" s="514"/>
      <c r="J22" s="514"/>
      <c r="K22" s="514"/>
    </row>
    <row r="23" spans="1:12">
      <c r="I23" s="554"/>
      <c r="J23" s="514"/>
      <c r="K23" s="555"/>
      <c r="L23" s="556"/>
    </row>
    <row r="24" spans="1:12" ht="15" customHeight="1">
      <c r="I24" s="554"/>
      <c r="J24" s="514"/>
      <c r="K24" s="555"/>
      <c r="L24" s="556"/>
    </row>
    <row r="25" spans="1:12" ht="15" customHeight="1">
      <c r="I25" s="554"/>
      <c r="J25" s="514"/>
      <c r="K25" s="555"/>
      <c r="L25" s="556"/>
    </row>
    <row r="26" spans="1:12" ht="15" customHeight="1">
      <c r="I26" s="554"/>
      <c r="J26" s="514"/>
      <c r="K26" s="555"/>
      <c r="L26" s="556"/>
    </row>
    <row r="27" spans="1:12" ht="15" customHeight="1">
      <c r="I27" s="554"/>
      <c r="J27" s="514"/>
      <c r="K27" s="555"/>
      <c r="L27" s="556"/>
    </row>
    <row r="28" spans="1:12" ht="15" customHeight="1">
      <c r="K28" s="557"/>
      <c r="L28" s="556"/>
    </row>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83" ht="15" customHeight="1"/>
    <row r="84" ht="15" customHeight="1"/>
    <row r="85" ht="15" customHeight="1"/>
    <row r="86" ht="15" customHeight="1"/>
    <row r="87" ht="15" customHeight="1"/>
    <row r="88" ht="15" customHeight="1"/>
    <row r="89" ht="15" customHeight="1"/>
    <row r="90" ht="15" customHeight="1"/>
    <row r="91" ht="15" customHeight="1"/>
  </sheetData>
  <mergeCells count="7">
    <mergeCell ref="A20:L20"/>
    <mergeCell ref="A2:L2"/>
    <mergeCell ref="B4:L4"/>
    <mergeCell ref="A16:L16"/>
    <mergeCell ref="A17:L17"/>
    <mergeCell ref="A18:L18"/>
    <mergeCell ref="A19:L19"/>
  </mergeCells>
  <pageMargins left="0.70866141732283472" right="0.70866141732283472" top="0.74803149606299213" bottom="0.74803149606299213" header="0.31496062992125984" footer="0.31496062992125984"/>
  <pageSetup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50"/>
  </sheetPr>
  <dimension ref="A1:L33"/>
  <sheetViews>
    <sheetView workbookViewId="0">
      <selection activeCell="A2" sqref="A2"/>
    </sheetView>
  </sheetViews>
  <sheetFormatPr defaultColWidth="9.42578125" defaultRowHeight="15"/>
  <cols>
    <col min="1" max="1" width="28.5703125" style="1" bestFit="1" customWidth="1"/>
    <col min="2" max="2" width="8.5703125" style="1" bestFit="1" customWidth="1"/>
    <col min="3" max="3" width="23.85546875" style="1" customWidth="1"/>
    <col min="4" max="4" width="28.5703125" style="1" customWidth="1"/>
    <col min="5" max="5" width="11.5703125" style="1" customWidth="1"/>
    <col min="6" max="10" width="9.42578125" style="1"/>
    <col min="11" max="11" width="32.5703125" style="1" customWidth="1"/>
    <col min="12" max="16384" width="9.42578125" style="1"/>
  </cols>
  <sheetData>
    <row r="1" spans="1:12" s="2" customFormat="1" ht="17.100000000000001" customHeight="1">
      <c r="A1" s="116"/>
    </row>
    <row r="2" spans="1:12" s="2" customFormat="1" ht="17.100000000000001" customHeight="1">
      <c r="A2" s="63" t="s">
        <v>2122</v>
      </c>
    </row>
    <row r="3" spans="1:12" ht="15" customHeight="1">
      <c r="H3" s="308"/>
    </row>
    <row r="4" spans="1:12" ht="15" customHeight="1">
      <c r="A4" s="893" t="s">
        <v>2040</v>
      </c>
      <c r="B4" s="483" t="s">
        <v>57</v>
      </c>
      <c r="C4" s="482"/>
      <c r="D4" s="893" t="s">
        <v>2039</v>
      </c>
      <c r="E4" s="483" t="s">
        <v>57</v>
      </c>
      <c r="G4" s="12"/>
    </row>
    <row r="5" spans="1:12">
      <c r="A5" s="489" t="s">
        <v>20</v>
      </c>
      <c r="B5" s="484">
        <v>20.831488354493562</v>
      </c>
      <c r="C5" s="798"/>
      <c r="D5" s="489" t="s">
        <v>19</v>
      </c>
      <c r="E5" s="484">
        <v>25.58947176019009</v>
      </c>
      <c r="F5" s="798"/>
      <c r="H5" s="12"/>
    </row>
    <row r="6" spans="1:12">
      <c r="A6" s="489" t="s">
        <v>18</v>
      </c>
      <c r="B6" s="484">
        <v>12.284741287003568</v>
      </c>
      <c r="C6" s="798"/>
      <c r="D6" s="489" t="s">
        <v>18</v>
      </c>
      <c r="E6" s="484">
        <v>13.720831048559068</v>
      </c>
      <c r="F6" s="798"/>
      <c r="H6" s="12"/>
    </row>
    <row r="7" spans="1:12">
      <c r="A7" s="489" t="s">
        <v>22</v>
      </c>
      <c r="B7" s="484">
        <v>10.875848354815595</v>
      </c>
      <c r="D7" s="489" t="s">
        <v>22</v>
      </c>
      <c r="E7" s="484">
        <v>9.2148210042562084</v>
      </c>
      <c r="H7" s="12"/>
      <c r="L7" s="15"/>
    </row>
    <row r="8" spans="1:12">
      <c r="A8" s="489" t="s">
        <v>23</v>
      </c>
      <c r="B8" s="484">
        <v>8.2070026004138121</v>
      </c>
      <c r="D8" s="489" t="s">
        <v>27</v>
      </c>
      <c r="E8" s="484">
        <v>7.363501057524088</v>
      </c>
      <c r="G8" s="30"/>
    </row>
    <row r="9" spans="1:12">
      <c r="A9" s="489" t="s">
        <v>24</v>
      </c>
      <c r="B9" s="484">
        <v>4.9448116511420084</v>
      </c>
      <c r="D9" s="489" t="s">
        <v>24</v>
      </c>
      <c r="E9" s="484">
        <v>4.1239087482918597</v>
      </c>
      <c r="G9" s="12"/>
      <c r="H9" s="30"/>
    </row>
    <row r="10" spans="1:12" ht="13.5" customHeight="1">
      <c r="A10" s="489" t="s">
        <v>28</v>
      </c>
      <c r="B10" s="484">
        <v>4.6831601065928137</v>
      </c>
      <c r="D10" s="489" t="s">
        <v>30</v>
      </c>
      <c r="E10" s="484">
        <v>3.8140498385426187</v>
      </c>
      <c r="G10" s="306"/>
      <c r="H10" s="30"/>
    </row>
    <row r="11" spans="1:12">
      <c r="A11" s="489" t="s">
        <v>26</v>
      </c>
      <c r="B11" s="484">
        <v>4.5269742615388333</v>
      </c>
      <c r="D11" s="489" t="s">
        <v>25</v>
      </c>
      <c r="E11" s="484">
        <v>3.5807852660347632</v>
      </c>
      <c r="H11" s="33"/>
    </row>
    <row r="12" spans="1:12">
      <c r="A12" s="489" t="s">
        <v>25</v>
      </c>
      <c r="B12" s="484">
        <v>4.4730337892779222</v>
      </c>
      <c r="D12" s="489" t="s">
        <v>29</v>
      </c>
      <c r="E12" s="484">
        <v>2.7965636995064886</v>
      </c>
      <c r="G12" s="30"/>
      <c r="H12" s="30"/>
    </row>
    <row r="13" spans="1:12">
      <c r="A13" s="489" t="s">
        <v>29</v>
      </c>
      <c r="B13" s="484">
        <v>3.184903108420349</v>
      </c>
      <c r="D13" s="489" t="s">
        <v>23</v>
      </c>
      <c r="E13" s="484">
        <v>2.7573961406898713</v>
      </c>
    </row>
    <row r="14" spans="1:12">
      <c r="A14" s="489" t="s">
        <v>31</v>
      </c>
      <c r="B14" s="484">
        <v>3.1591404948031974</v>
      </c>
      <c r="D14" s="489" t="s">
        <v>36</v>
      </c>
      <c r="E14" s="484">
        <v>2.6573012681585153</v>
      </c>
      <c r="L14" s="15"/>
    </row>
    <row r="15" spans="1:12">
      <c r="A15" s="490" t="s">
        <v>32</v>
      </c>
      <c r="B15" s="484">
        <v>2.615710363816409</v>
      </c>
      <c r="D15" s="489" t="s">
        <v>26</v>
      </c>
      <c r="E15" s="484">
        <v>2.5502432740597611</v>
      </c>
    </row>
    <row r="16" spans="1:12">
      <c r="A16" s="489" t="s">
        <v>33</v>
      </c>
      <c r="B16" s="484">
        <v>2.1342715218458914</v>
      </c>
      <c r="D16" s="489" t="s">
        <v>31</v>
      </c>
      <c r="E16" s="484">
        <v>2.1359375407995405</v>
      </c>
    </row>
    <row r="17" spans="1:12">
      <c r="A17" s="489" t="s">
        <v>34</v>
      </c>
      <c r="B17" s="484">
        <v>1.8347811385465054</v>
      </c>
      <c r="D17" s="489" t="s">
        <v>28</v>
      </c>
      <c r="E17" s="484">
        <v>1.8295601918339992</v>
      </c>
    </row>
    <row r="18" spans="1:12">
      <c r="A18" s="489" t="s">
        <v>37</v>
      </c>
      <c r="B18" s="484">
        <v>1.6592733332796612</v>
      </c>
      <c r="D18" s="489" t="s">
        <v>34</v>
      </c>
      <c r="E18" s="484">
        <v>1.4248287507289519</v>
      </c>
    </row>
    <row r="19" spans="1:12">
      <c r="A19" s="489" t="s">
        <v>30</v>
      </c>
      <c r="B19" s="484">
        <v>1.5433415720024795</v>
      </c>
      <c r="D19" s="489" t="s">
        <v>39</v>
      </c>
      <c r="E19" s="484">
        <v>1.3586790958386643</v>
      </c>
    </row>
    <row r="20" spans="1:12">
      <c r="A20" s="489" t="s">
        <v>35</v>
      </c>
      <c r="B20" s="484">
        <v>1.4845706096883529</v>
      </c>
      <c r="D20" s="490" t="s">
        <v>32</v>
      </c>
      <c r="E20" s="484">
        <v>1.2664177350706323</v>
      </c>
    </row>
    <row r="21" spans="1:12">
      <c r="A21" s="489" t="s">
        <v>40</v>
      </c>
      <c r="B21" s="484">
        <v>0.99508095096247517</v>
      </c>
      <c r="D21" s="489" t="s">
        <v>33</v>
      </c>
      <c r="E21" s="484">
        <v>1.2655473448747072</v>
      </c>
      <c r="L21" s="15"/>
    </row>
    <row r="22" spans="1:12">
      <c r="A22" s="489" t="s">
        <v>38</v>
      </c>
      <c r="B22" s="484">
        <v>0.76321742840811202</v>
      </c>
      <c r="D22" s="489" t="s">
        <v>35</v>
      </c>
      <c r="E22" s="484">
        <v>1.184601056653698</v>
      </c>
    </row>
    <row r="23" spans="1:12">
      <c r="A23" s="489" t="s">
        <v>41</v>
      </c>
      <c r="B23" s="484">
        <v>0.51605735401856523</v>
      </c>
      <c r="D23" s="489" t="s">
        <v>38</v>
      </c>
      <c r="E23" s="484">
        <v>0.63277367243735361</v>
      </c>
    </row>
    <row r="24" spans="1:12">
      <c r="A24" s="489" t="s">
        <v>19</v>
      </c>
      <c r="B24" s="484">
        <v>0.21012631731489162</v>
      </c>
      <c r="D24" s="489" t="s">
        <v>37</v>
      </c>
      <c r="E24" s="484">
        <v>0.52397489794674956</v>
      </c>
      <c r="L24" s="15"/>
    </row>
    <row r="25" spans="1:12">
      <c r="A25" s="489" t="s">
        <v>51</v>
      </c>
      <c r="B25" s="484">
        <v>9.0982286634460543</v>
      </c>
      <c r="D25" s="489" t="s">
        <v>41</v>
      </c>
      <c r="E25" s="484">
        <v>0.41082417247652125</v>
      </c>
      <c r="L25" s="15"/>
    </row>
    <row r="26" spans="1:12">
      <c r="B26" s="500"/>
      <c r="C26" s="30"/>
      <c r="D26" s="489" t="s">
        <v>51</v>
      </c>
      <c r="E26" s="484">
        <v>9.7979824355258476</v>
      </c>
    </row>
    <row r="27" spans="1:12" s="34" customFormat="1">
      <c r="A27" s="1009" t="s">
        <v>58</v>
      </c>
      <c r="B27" s="1009"/>
      <c r="C27" s="1009"/>
      <c r="D27" s="1009"/>
      <c r="E27" s="1009"/>
      <c r="K27" s="1"/>
      <c r="L27" s="1"/>
    </row>
    <row r="28" spans="1:12" s="34" customFormat="1" ht="28.35" customHeight="1">
      <c r="A28" s="1012" t="s">
        <v>59</v>
      </c>
      <c r="B28" s="1012"/>
      <c r="C28" s="1012"/>
      <c r="D28" s="1012"/>
      <c r="E28" s="1012"/>
      <c r="F28" s="124"/>
      <c r="G28" s="1013"/>
      <c r="H28" s="1013"/>
      <c r="I28" s="1013"/>
      <c r="K28" s="1"/>
    </row>
    <row r="29" spans="1:12" s="91" customFormat="1" ht="14.1" customHeight="1">
      <c r="A29" s="1010" t="s">
        <v>60</v>
      </c>
      <c r="B29" s="1010"/>
      <c r="C29" s="1010"/>
      <c r="D29" s="1010"/>
      <c r="E29" s="1010"/>
      <c r="F29" s="22"/>
      <c r="G29" s="22"/>
      <c r="H29" s="22"/>
      <c r="I29" s="22"/>
      <c r="J29" s="22"/>
      <c r="K29" s="22"/>
      <c r="L29" s="22"/>
    </row>
    <row r="30" spans="1:12" s="91" customFormat="1" ht="12.75">
      <c r="A30" s="1009" t="s">
        <v>9</v>
      </c>
      <c r="B30" s="1009"/>
      <c r="C30" s="1009"/>
      <c r="D30" s="1009"/>
      <c r="E30" s="1009"/>
      <c r="F30" s="21"/>
      <c r="G30" s="22"/>
      <c r="H30" s="22"/>
      <c r="I30" s="22"/>
      <c r="J30" s="22"/>
      <c r="K30" s="22"/>
      <c r="L30" s="22"/>
    </row>
    <row r="31" spans="1:12" s="91" customFormat="1" ht="12.75">
      <c r="A31" s="1011" t="s">
        <v>56</v>
      </c>
      <c r="B31" s="1011"/>
      <c r="C31" s="1011"/>
      <c r="D31" s="1011"/>
      <c r="E31" s="1011"/>
      <c r="F31" s="22"/>
      <c r="G31" s="22"/>
      <c r="H31" s="22"/>
      <c r="I31" s="22"/>
      <c r="J31" s="22"/>
      <c r="K31" s="22"/>
      <c r="L31" s="22"/>
    </row>
    <row r="33" spans="1:8">
      <c r="A33" s="1001"/>
      <c r="B33" s="1001"/>
      <c r="C33" s="1001"/>
      <c r="D33" s="1001"/>
      <c r="E33" s="1001"/>
      <c r="F33" s="1001"/>
      <c r="G33" s="1001"/>
      <c r="H33" s="1001"/>
    </row>
  </sheetData>
  <customSheetViews>
    <customSheetView guid="{78DF3811-5B27-4544-831B-FBB770B19778}" topLeftCell="A10">
      <selection activeCell="D42" sqref="D42"/>
      <pageMargins left="0" right="0" top="0" bottom="0" header="0" footer="0"/>
      <pageSetup orientation="portrait" horizontalDpi="300" verticalDpi="300"/>
    </customSheetView>
    <customSheetView guid="{43941540-ECC5-4C5D-B15E-7850E9ACA1D8}">
      <selection activeCell="H12" sqref="H12"/>
      <pageMargins left="0" right="0" top="0" bottom="0" header="0" footer="0"/>
      <pageSetup orientation="portrait" horizontalDpi="300" verticalDpi="300"/>
    </customSheetView>
    <customSheetView guid="{936B7E27-CDB4-4594-8D4B-C7775DC8E409}">
      <selection activeCell="D42" sqref="D42"/>
      <pageMargins left="0" right="0" top="0" bottom="0" header="0" footer="0"/>
      <pageSetup orientation="portrait" horizontalDpi="300" verticalDpi="300"/>
    </customSheetView>
    <customSheetView guid="{D31C89C7-488D-467C-912C-C38A0FE0CC32}" topLeftCell="A10">
      <selection activeCell="D42" sqref="D42"/>
      <pageMargins left="0" right="0" top="0" bottom="0" header="0" footer="0"/>
      <pageSetup orientation="portrait" horizontalDpi="300" verticalDpi="300"/>
    </customSheetView>
  </customSheetViews>
  <mergeCells count="7">
    <mergeCell ref="A27:E27"/>
    <mergeCell ref="A29:E29"/>
    <mergeCell ref="A30:E30"/>
    <mergeCell ref="A31:E31"/>
    <mergeCell ref="A33:H33"/>
    <mergeCell ref="A28:E28"/>
    <mergeCell ref="G28:I28"/>
  </mergeCells>
  <pageMargins left="0.7" right="0.7" top="0.75" bottom="0.75" header="0.3" footer="0.3"/>
  <pageSetup orientation="portrait"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0">
    <tabColor theme="4"/>
    <pageSetUpPr fitToPage="1"/>
  </sheetPr>
  <dimension ref="A1:G354"/>
  <sheetViews>
    <sheetView topLeftCell="A23" zoomScaleNormal="100" zoomScalePageLayoutView="115" workbookViewId="0">
      <selection activeCell="K32" sqref="K32"/>
    </sheetView>
  </sheetViews>
  <sheetFormatPr defaultColWidth="8.5703125" defaultRowHeight="33.75" customHeight="1"/>
  <cols>
    <col min="1" max="1" width="33.5703125" style="515" customWidth="1"/>
    <col min="2" max="7" width="13.5703125" style="514" customWidth="1"/>
    <col min="8" max="16384" width="8.5703125" style="515"/>
  </cols>
  <sheetData>
    <row r="1" spans="1:7" ht="12.75" customHeight="1">
      <c r="A1" s="513"/>
    </row>
    <row r="2" spans="1:7" ht="30" customHeight="1">
      <c r="A2" s="1134" t="s">
        <v>2043</v>
      </c>
      <c r="B2" s="1134"/>
      <c r="C2" s="1134"/>
      <c r="D2" s="1134"/>
      <c r="E2" s="1134"/>
      <c r="F2" s="1134"/>
      <c r="G2" s="1134"/>
    </row>
    <row r="3" spans="1:7" ht="13.5" customHeight="1" thickBot="1">
      <c r="A3" s="548"/>
      <c r="B3" s="548"/>
      <c r="C3" s="548"/>
      <c r="D3" s="548"/>
      <c r="E3" s="548"/>
      <c r="F3" s="548"/>
      <c r="G3" s="548"/>
    </row>
    <row r="4" spans="1:7" ht="14.1" customHeight="1">
      <c r="A4" s="648"/>
      <c r="B4" s="1137" t="s">
        <v>1199</v>
      </c>
      <c r="C4" s="1137"/>
      <c r="D4" s="1137"/>
      <c r="E4" s="1137" t="s">
        <v>1200</v>
      </c>
      <c r="F4" s="1137"/>
      <c r="G4" s="1137"/>
    </row>
    <row r="5" spans="1:7" ht="14.1" customHeight="1" thickBot="1">
      <c r="A5" s="649"/>
      <c r="B5" s="814" t="s">
        <v>1201</v>
      </c>
      <c r="C5" s="814" t="s">
        <v>5</v>
      </c>
      <c r="D5" s="814" t="s">
        <v>6</v>
      </c>
      <c r="E5" s="814" t="s">
        <v>4</v>
      </c>
      <c r="F5" s="814" t="s">
        <v>5</v>
      </c>
      <c r="G5" s="814" t="s">
        <v>6</v>
      </c>
    </row>
    <row r="6" spans="1:7" ht="15" customHeight="1">
      <c r="A6" s="558" t="s">
        <v>30</v>
      </c>
      <c r="B6" s="559" t="s">
        <v>1202</v>
      </c>
      <c r="C6" s="559" t="s">
        <v>1203</v>
      </c>
      <c r="D6" s="559" t="s">
        <v>815</v>
      </c>
      <c r="E6" s="559" t="s">
        <v>1204</v>
      </c>
      <c r="F6" s="559" t="s">
        <v>1205</v>
      </c>
      <c r="G6" s="559" t="s">
        <v>988</v>
      </c>
    </row>
    <row r="7" spans="1:7" ht="15" customHeight="1">
      <c r="A7" s="558" t="s">
        <v>40</v>
      </c>
      <c r="B7" s="559" t="s">
        <v>816</v>
      </c>
      <c r="C7" s="559" t="s">
        <v>812</v>
      </c>
      <c r="D7" s="559" t="s">
        <v>816</v>
      </c>
      <c r="E7" s="560" t="s">
        <v>816</v>
      </c>
      <c r="F7" s="559" t="s">
        <v>1205</v>
      </c>
      <c r="G7" s="560" t="s">
        <v>816</v>
      </c>
    </row>
    <row r="8" spans="1:7" ht="15" customHeight="1">
      <c r="A8" s="558" t="s">
        <v>20</v>
      </c>
      <c r="B8" s="559" t="s">
        <v>816</v>
      </c>
      <c r="C8" s="559" t="s">
        <v>810</v>
      </c>
      <c r="D8" s="559" t="s">
        <v>816</v>
      </c>
      <c r="E8" s="560" t="s">
        <v>816</v>
      </c>
      <c r="F8" s="559" t="s">
        <v>1206</v>
      </c>
      <c r="G8" s="560" t="s">
        <v>816</v>
      </c>
    </row>
    <row r="9" spans="1:7" ht="15" customHeight="1">
      <c r="A9" s="558" t="s">
        <v>19</v>
      </c>
      <c r="B9" s="559" t="s">
        <v>1207</v>
      </c>
      <c r="C9" s="559" t="s">
        <v>1092</v>
      </c>
      <c r="D9" s="559" t="s">
        <v>1207</v>
      </c>
      <c r="E9" s="559" t="s">
        <v>818</v>
      </c>
      <c r="F9" s="559" t="s">
        <v>1208</v>
      </c>
      <c r="G9" s="559" t="s">
        <v>818</v>
      </c>
    </row>
    <row r="10" spans="1:7" ht="12.75">
      <c r="A10" s="558" t="s">
        <v>25</v>
      </c>
      <c r="B10" s="559" t="s">
        <v>1004</v>
      </c>
      <c r="C10" s="559" t="s">
        <v>1209</v>
      </c>
      <c r="D10" s="559" t="s">
        <v>1008</v>
      </c>
      <c r="E10" s="559" t="s">
        <v>822</v>
      </c>
      <c r="F10" s="559" t="s">
        <v>1210</v>
      </c>
      <c r="G10" s="559" t="s">
        <v>1211</v>
      </c>
    </row>
    <row r="11" spans="1:7" ht="15" customHeight="1">
      <c r="A11" s="558" t="s">
        <v>27</v>
      </c>
      <c r="B11" s="559" t="s">
        <v>816</v>
      </c>
      <c r="C11" s="559" t="s">
        <v>816</v>
      </c>
      <c r="D11" s="559" t="s">
        <v>1054</v>
      </c>
      <c r="E11" s="560" t="s">
        <v>816</v>
      </c>
      <c r="F11" s="560" t="s">
        <v>816</v>
      </c>
      <c r="G11" s="559" t="s">
        <v>820</v>
      </c>
    </row>
    <row r="12" spans="1:7" ht="15" customHeight="1">
      <c r="A12" s="558" t="s">
        <v>41</v>
      </c>
      <c r="B12" s="559" t="s">
        <v>1015</v>
      </c>
      <c r="C12" s="559" t="s">
        <v>1127</v>
      </c>
      <c r="D12" s="559" t="s">
        <v>1212</v>
      </c>
      <c r="E12" s="559" t="s">
        <v>1058</v>
      </c>
      <c r="F12" s="559" t="s">
        <v>814</v>
      </c>
      <c r="G12" s="559" t="s">
        <v>814</v>
      </c>
    </row>
    <row r="13" spans="1:7" ht="15" customHeight="1">
      <c r="A13" s="558" t="s">
        <v>23</v>
      </c>
      <c r="B13" s="559" t="s">
        <v>1213</v>
      </c>
      <c r="C13" s="559" t="s">
        <v>1005</v>
      </c>
      <c r="D13" s="559" t="s">
        <v>1024</v>
      </c>
      <c r="E13" s="559" t="s">
        <v>1214</v>
      </c>
      <c r="F13" s="559" t="s">
        <v>1024</v>
      </c>
      <c r="G13" s="559" t="s">
        <v>999</v>
      </c>
    </row>
    <row r="14" spans="1:7" ht="15" customHeight="1">
      <c r="A14" s="558" t="s">
        <v>39</v>
      </c>
      <c r="B14" s="559" t="s">
        <v>816</v>
      </c>
      <c r="C14" s="559" t="s">
        <v>816</v>
      </c>
      <c r="D14" s="559" t="s">
        <v>820</v>
      </c>
      <c r="E14" s="560" t="s">
        <v>816</v>
      </c>
      <c r="F14" s="560" t="s">
        <v>816</v>
      </c>
      <c r="G14" s="559" t="s">
        <v>1215</v>
      </c>
    </row>
    <row r="15" spans="1:7" ht="15" customHeight="1">
      <c r="A15" s="558" t="s">
        <v>26</v>
      </c>
      <c r="B15" s="559" t="s">
        <v>1216</v>
      </c>
      <c r="C15" s="559" t="s">
        <v>1214</v>
      </c>
      <c r="D15" s="559" t="s">
        <v>1025</v>
      </c>
      <c r="E15" s="559" t="s">
        <v>1024</v>
      </c>
      <c r="F15" s="559" t="s">
        <v>1025</v>
      </c>
      <c r="G15" s="559" t="s">
        <v>821</v>
      </c>
    </row>
    <row r="16" spans="1:7" ht="15" customHeight="1">
      <c r="A16" s="558" t="s">
        <v>22</v>
      </c>
      <c r="B16" s="559" t="s">
        <v>1217</v>
      </c>
      <c r="C16" s="559" t="s">
        <v>1218</v>
      </c>
      <c r="D16" s="559" t="s">
        <v>1124</v>
      </c>
      <c r="E16" s="559" t="s">
        <v>1219</v>
      </c>
      <c r="F16" s="559" t="s">
        <v>1220</v>
      </c>
      <c r="G16" s="559" t="s">
        <v>1221</v>
      </c>
    </row>
    <row r="17" spans="1:7" ht="15" customHeight="1">
      <c r="A17" s="561" t="s">
        <v>861</v>
      </c>
      <c r="B17" s="559" t="s">
        <v>1222</v>
      </c>
      <c r="C17" s="559" t="s">
        <v>819</v>
      </c>
      <c r="D17" s="559" t="s">
        <v>1223</v>
      </c>
      <c r="E17" s="559" t="s">
        <v>840</v>
      </c>
      <c r="F17" s="559" t="s">
        <v>1162</v>
      </c>
      <c r="G17" s="559" t="s">
        <v>1224</v>
      </c>
    </row>
    <row r="18" spans="1:7" ht="15" customHeight="1">
      <c r="A18" s="561" t="s">
        <v>866</v>
      </c>
      <c r="B18" s="559" t="s">
        <v>1225</v>
      </c>
      <c r="C18" s="559" t="s">
        <v>1124</v>
      </c>
      <c r="D18" s="559" t="s">
        <v>1226</v>
      </c>
      <c r="E18" s="559" t="s">
        <v>1221</v>
      </c>
      <c r="F18" s="559" t="s">
        <v>837</v>
      </c>
      <c r="G18" s="559" t="s">
        <v>828</v>
      </c>
    </row>
    <row r="19" spans="1:7" ht="15" customHeight="1">
      <c r="A19" s="558" t="s">
        <v>28</v>
      </c>
      <c r="B19" s="559" t="s">
        <v>1227</v>
      </c>
      <c r="C19" s="559" t="s">
        <v>1055</v>
      </c>
      <c r="D19" s="559" t="s">
        <v>1215</v>
      </c>
      <c r="E19" s="559" t="s">
        <v>840</v>
      </c>
      <c r="F19" s="559" t="s">
        <v>1228</v>
      </c>
      <c r="G19" s="559" t="s">
        <v>1229</v>
      </c>
    </row>
    <row r="20" spans="1:7" ht="15" customHeight="1">
      <c r="A20" s="558" t="s">
        <v>850</v>
      </c>
      <c r="B20" s="559" t="s">
        <v>1226</v>
      </c>
      <c r="C20" s="559" t="s">
        <v>1221</v>
      </c>
      <c r="D20" s="559" t="s">
        <v>828</v>
      </c>
      <c r="E20" s="559" t="s">
        <v>1024</v>
      </c>
      <c r="F20" s="559" t="s">
        <v>1055</v>
      </c>
      <c r="G20" s="559" t="s">
        <v>1223</v>
      </c>
    </row>
    <row r="21" spans="1:7" ht="15" customHeight="1">
      <c r="A21" s="558" t="s">
        <v>34</v>
      </c>
      <c r="B21" s="559" t="s">
        <v>1230</v>
      </c>
      <c r="C21" s="559" t="s">
        <v>1224</v>
      </c>
      <c r="D21" s="559" t="s">
        <v>1230</v>
      </c>
      <c r="E21" s="559" t="s">
        <v>1231</v>
      </c>
      <c r="F21" s="559" t="s">
        <v>1232</v>
      </c>
      <c r="G21" s="559" t="s">
        <v>865</v>
      </c>
    </row>
    <row r="22" spans="1:7" ht="12.75">
      <c r="A22" s="558" t="s">
        <v>36</v>
      </c>
      <c r="B22" s="559" t="s">
        <v>816</v>
      </c>
      <c r="C22" s="559" t="s">
        <v>816</v>
      </c>
      <c r="D22" s="559" t="s">
        <v>1162</v>
      </c>
      <c r="E22" s="560" t="s">
        <v>816</v>
      </c>
      <c r="F22" s="560" t="s">
        <v>816</v>
      </c>
      <c r="G22" s="559" t="s">
        <v>1233</v>
      </c>
    </row>
    <row r="23" spans="1:7" ht="12.75">
      <c r="A23" s="520" t="s">
        <v>38</v>
      </c>
      <c r="B23" s="559" t="s">
        <v>1224</v>
      </c>
      <c r="C23" s="559" t="s">
        <v>1234</v>
      </c>
      <c r="D23" s="559" t="s">
        <v>834</v>
      </c>
      <c r="E23" s="559" t="s">
        <v>1235</v>
      </c>
      <c r="F23" s="559" t="s">
        <v>1135</v>
      </c>
      <c r="G23" s="559" t="s">
        <v>1236</v>
      </c>
    </row>
    <row r="24" spans="1:7" ht="15" customHeight="1">
      <c r="A24" s="558" t="s">
        <v>31</v>
      </c>
      <c r="B24" s="559" t="s">
        <v>1237</v>
      </c>
      <c r="C24" s="559" t="s">
        <v>1162</v>
      </c>
      <c r="D24" s="559" t="s">
        <v>1238</v>
      </c>
      <c r="E24" s="559" t="s">
        <v>1221</v>
      </c>
      <c r="F24" s="559" t="s">
        <v>1230</v>
      </c>
      <c r="G24" s="559" t="s">
        <v>1239</v>
      </c>
    </row>
    <row r="25" spans="1:7" ht="15" customHeight="1">
      <c r="A25" s="523" t="s">
        <v>883</v>
      </c>
      <c r="B25" s="559" t="s">
        <v>1240</v>
      </c>
      <c r="C25" s="559" t="s">
        <v>1211</v>
      </c>
      <c r="D25" s="559" t="s">
        <v>811</v>
      </c>
      <c r="E25" s="559" t="s">
        <v>1241</v>
      </c>
      <c r="F25" s="559" t="s">
        <v>1242</v>
      </c>
      <c r="G25" s="559" t="s">
        <v>1243</v>
      </c>
    </row>
    <row r="26" spans="1:7" ht="15" customHeight="1">
      <c r="A26" s="523" t="s">
        <v>889</v>
      </c>
      <c r="B26" s="559" t="s">
        <v>834</v>
      </c>
      <c r="C26" s="559" t="s">
        <v>1244</v>
      </c>
      <c r="D26" s="559" t="s">
        <v>1245</v>
      </c>
      <c r="E26" s="559" t="s">
        <v>1075</v>
      </c>
      <c r="F26" s="559" t="s">
        <v>1246</v>
      </c>
      <c r="G26" s="559" t="s">
        <v>1247</v>
      </c>
    </row>
    <row r="27" spans="1:7" ht="15" customHeight="1">
      <c r="A27" s="523" t="s">
        <v>896</v>
      </c>
      <c r="B27" s="559" t="s">
        <v>1248</v>
      </c>
      <c r="C27" s="559" t="s">
        <v>1249</v>
      </c>
      <c r="D27" s="559" t="s">
        <v>1250</v>
      </c>
      <c r="E27" s="559" t="s">
        <v>1193</v>
      </c>
      <c r="F27" s="559" t="s">
        <v>1251</v>
      </c>
      <c r="G27" s="559" t="s">
        <v>1252</v>
      </c>
    </row>
    <row r="28" spans="1:7" ht="15" customHeight="1">
      <c r="A28" s="523" t="s">
        <v>903</v>
      </c>
      <c r="B28" s="559" t="s">
        <v>1253</v>
      </c>
      <c r="C28" s="559" t="s">
        <v>1254</v>
      </c>
      <c r="D28" s="559" t="s">
        <v>1255</v>
      </c>
      <c r="E28" s="559" t="s">
        <v>1256</v>
      </c>
      <c r="F28" s="559" t="s">
        <v>1257</v>
      </c>
      <c r="G28" s="559" t="s">
        <v>1258</v>
      </c>
    </row>
    <row r="29" spans="1:7" ht="15" customHeight="1">
      <c r="A29" s="558" t="s">
        <v>33</v>
      </c>
      <c r="B29" s="559" t="s">
        <v>1259</v>
      </c>
      <c r="C29" s="559" t="s">
        <v>1260</v>
      </c>
      <c r="D29" s="559" t="s">
        <v>1261</v>
      </c>
      <c r="E29" s="559" t="s">
        <v>1262</v>
      </c>
      <c r="F29" s="559" t="s">
        <v>1263</v>
      </c>
      <c r="G29" s="559" t="s">
        <v>1264</v>
      </c>
    </row>
    <row r="30" spans="1:7" ht="15" customHeight="1">
      <c r="A30" s="558" t="s">
        <v>35</v>
      </c>
      <c r="B30" s="559" t="s">
        <v>1265</v>
      </c>
      <c r="C30" s="559" t="s">
        <v>1266</v>
      </c>
      <c r="D30" s="559" t="s">
        <v>1036</v>
      </c>
      <c r="E30" s="559" t="s">
        <v>1267</v>
      </c>
      <c r="F30" s="559" t="s">
        <v>1268</v>
      </c>
      <c r="G30" s="559" t="s">
        <v>1269</v>
      </c>
    </row>
    <row r="31" spans="1:7" ht="15" customHeight="1">
      <c r="A31" s="561" t="s">
        <v>936</v>
      </c>
      <c r="B31" s="559" t="s">
        <v>1208</v>
      </c>
      <c r="C31" s="559" t="s">
        <v>1270</v>
      </c>
      <c r="D31" s="559" t="s">
        <v>1271</v>
      </c>
      <c r="E31" s="559" t="s">
        <v>1272</v>
      </c>
      <c r="F31" s="559" t="s">
        <v>1273</v>
      </c>
      <c r="G31" s="559" t="s">
        <v>1274</v>
      </c>
    </row>
    <row r="32" spans="1:7" ht="15" customHeight="1">
      <c r="A32" s="561" t="s">
        <v>943</v>
      </c>
      <c r="B32" s="559" t="s">
        <v>1275</v>
      </c>
      <c r="C32" s="559" t="s">
        <v>1276</v>
      </c>
      <c r="D32" s="559" t="s">
        <v>1277</v>
      </c>
      <c r="E32" s="559" t="s">
        <v>1278</v>
      </c>
      <c r="F32" s="559" t="s">
        <v>1279</v>
      </c>
      <c r="G32" s="559" t="s">
        <v>1280</v>
      </c>
    </row>
    <row r="33" spans="1:7" ht="15" customHeight="1">
      <c r="A33" s="558" t="s">
        <v>18</v>
      </c>
      <c r="B33" s="559" t="s">
        <v>1281</v>
      </c>
      <c r="C33" s="559" t="s">
        <v>1282</v>
      </c>
      <c r="D33" s="559" t="s">
        <v>1283</v>
      </c>
      <c r="E33" s="559" t="s">
        <v>1284</v>
      </c>
      <c r="F33" s="559" t="s">
        <v>1285</v>
      </c>
      <c r="G33" s="559" t="s">
        <v>1265</v>
      </c>
    </row>
    <row r="34" spans="1:7" ht="15" customHeight="1">
      <c r="A34" s="520" t="s">
        <v>32</v>
      </c>
      <c r="B34" s="559" t="s">
        <v>1286</v>
      </c>
      <c r="C34" s="559" t="s">
        <v>1287</v>
      </c>
      <c r="D34" s="559" t="s">
        <v>1278</v>
      </c>
      <c r="E34" s="559" t="s">
        <v>1278</v>
      </c>
      <c r="F34" s="559" t="s">
        <v>1279</v>
      </c>
      <c r="G34" s="559" t="s">
        <v>1288</v>
      </c>
    </row>
    <row r="35" spans="1:7" ht="15" customHeight="1">
      <c r="A35" s="520" t="s">
        <v>953</v>
      </c>
      <c r="B35" s="559" t="s">
        <v>1289</v>
      </c>
      <c r="C35" s="559" t="s">
        <v>1290</v>
      </c>
      <c r="D35" s="559" t="s">
        <v>1291</v>
      </c>
      <c r="E35" s="559" t="s">
        <v>1292</v>
      </c>
      <c r="F35" s="559" t="s">
        <v>1293</v>
      </c>
      <c r="G35" s="559" t="s">
        <v>1257</v>
      </c>
    </row>
    <row r="36" spans="1:7" ht="15" customHeight="1">
      <c r="A36" s="523" t="s">
        <v>958</v>
      </c>
      <c r="B36" s="559" t="s">
        <v>1294</v>
      </c>
      <c r="C36" s="559" t="s">
        <v>1295</v>
      </c>
      <c r="D36" s="559" t="s">
        <v>1296</v>
      </c>
      <c r="E36" s="559" t="s">
        <v>1297</v>
      </c>
      <c r="F36" s="559" t="s">
        <v>1298</v>
      </c>
      <c r="G36" s="559" t="s">
        <v>1299</v>
      </c>
    </row>
    <row r="37" spans="1:7" ht="15" customHeight="1">
      <c r="A37" s="558" t="s">
        <v>37</v>
      </c>
      <c r="B37" s="559" t="s">
        <v>1300</v>
      </c>
      <c r="C37" s="559" t="s">
        <v>1301</v>
      </c>
      <c r="D37" s="559" t="s">
        <v>1268</v>
      </c>
      <c r="E37" s="559" t="s">
        <v>1302</v>
      </c>
      <c r="F37" s="559" t="s">
        <v>1303</v>
      </c>
      <c r="G37" s="559" t="s">
        <v>1304</v>
      </c>
    </row>
    <row r="38" spans="1:7" ht="15" customHeight="1" thickBot="1">
      <c r="A38" s="558" t="s">
        <v>29</v>
      </c>
      <c r="B38" s="559" t="s">
        <v>1305</v>
      </c>
      <c r="C38" s="559" t="s">
        <v>1306</v>
      </c>
      <c r="D38" s="559" t="s">
        <v>1307</v>
      </c>
      <c r="E38" s="559" t="s">
        <v>1308</v>
      </c>
      <c r="F38" s="559" t="s">
        <v>917</v>
      </c>
      <c r="G38" s="559" t="s">
        <v>1294</v>
      </c>
    </row>
    <row r="39" spans="1:7" ht="12.75">
      <c r="A39" s="1132" t="s">
        <v>1309</v>
      </c>
      <c r="B39" s="1132"/>
      <c r="C39" s="1132"/>
      <c r="D39" s="1132"/>
      <c r="E39" s="1132"/>
      <c r="F39" s="1132"/>
      <c r="G39" s="1132"/>
    </row>
    <row r="40" spans="1:7" ht="30" customHeight="1">
      <c r="A40" s="1124" t="s">
        <v>974</v>
      </c>
      <c r="B40" s="1124"/>
      <c r="C40" s="1124"/>
      <c r="D40" s="1124"/>
      <c r="E40" s="1124"/>
      <c r="F40" s="1124"/>
      <c r="G40" s="1124"/>
    </row>
    <row r="41" spans="1:7" ht="12.75" customHeight="1">
      <c r="A41" s="1133" t="s">
        <v>1310</v>
      </c>
      <c r="B41" s="1133"/>
      <c r="C41" s="1133"/>
      <c r="D41" s="1133"/>
      <c r="E41" s="1133"/>
      <c r="F41" s="1133"/>
      <c r="G41" s="1133"/>
    </row>
    <row r="42" spans="1:7" ht="12.75" customHeight="1">
      <c r="A42" s="1120" t="s">
        <v>978</v>
      </c>
      <c r="B42" s="1120"/>
      <c r="C42" s="1120"/>
      <c r="D42" s="1120"/>
      <c r="E42" s="1120"/>
      <c r="F42" s="1120"/>
      <c r="G42" s="1120"/>
    </row>
    <row r="43" spans="1:7" ht="13.35" customHeight="1">
      <c r="A43" s="1120" t="s">
        <v>1311</v>
      </c>
      <c r="B43" s="1120"/>
      <c r="C43" s="1120"/>
      <c r="D43" s="1120"/>
      <c r="E43" s="1120"/>
      <c r="F43" s="1120"/>
      <c r="G43" s="1120"/>
    </row>
    <row r="44" spans="1:7" ht="12.75" customHeight="1"/>
    <row r="45" spans="1:7" ht="12.75" customHeight="1"/>
    <row r="46" spans="1:7" ht="12.75" customHeight="1"/>
    <row r="47" spans="1:7" ht="12.75" customHeight="1"/>
    <row r="48" spans="1: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sheetData>
  <mergeCells count="8">
    <mergeCell ref="A42:G42"/>
    <mergeCell ref="A43:G43"/>
    <mergeCell ref="A2:G2"/>
    <mergeCell ref="B4:D4"/>
    <mergeCell ref="E4:G4"/>
    <mergeCell ref="A39:G39"/>
    <mergeCell ref="A40:G40"/>
    <mergeCell ref="A41:G41"/>
  </mergeCells>
  <pageMargins left="0.70866141732283472" right="0.70866141732283472" top="0.35433070866141736" bottom="0" header="0.31496062992125984" footer="0.31496062992125984"/>
  <pageSetup fitToWidth="0"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41">
    <tabColor theme="4"/>
  </sheetPr>
  <dimension ref="A2:F21"/>
  <sheetViews>
    <sheetView zoomScaleNormal="100" zoomScalePageLayoutView="115" workbookViewId="0">
      <selection activeCell="B23" sqref="B23"/>
    </sheetView>
  </sheetViews>
  <sheetFormatPr defaultColWidth="8.5703125" defaultRowHeight="12.75"/>
  <cols>
    <col min="1" max="1" width="30.5703125" style="514" customWidth="1"/>
    <col min="2" max="6" width="15.5703125" style="515" customWidth="1"/>
    <col min="7" max="16384" width="8.5703125" style="515"/>
  </cols>
  <sheetData>
    <row r="2" spans="1:6" ht="15">
      <c r="A2" s="1138" t="s">
        <v>2044</v>
      </c>
      <c r="B2" s="1138"/>
      <c r="C2" s="1138"/>
      <c r="D2" s="1138"/>
      <c r="E2" s="1138"/>
      <c r="F2" s="1138"/>
    </row>
    <row r="3" spans="1:6" s="562" customFormat="1" ht="13.5" thickBot="1">
      <c r="A3" s="823"/>
    </row>
    <row r="4" spans="1:6" ht="13.5" thickBot="1">
      <c r="A4" s="824"/>
      <c r="B4" s="1126" t="s">
        <v>1312</v>
      </c>
      <c r="C4" s="1126"/>
      <c r="D4" s="1126"/>
      <c r="E4" s="1126"/>
      <c r="F4" s="1126"/>
    </row>
    <row r="5" spans="1:6" ht="13.5" thickBot="1">
      <c r="A5" s="815" t="s">
        <v>1313</v>
      </c>
      <c r="B5" s="815" t="s">
        <v>20</v>
      </c>
      <c r="C5" s="815" t="s">
        <v>1314</v>
      </c>
      <c r="D5" s="815" t="s">
        <v>22</v>
      </c>
      <c r="E5" s="815" t="s">
        <v>18</v>
      </c>
      <c r="F5" s="815" t="s">
        <v>29</v>
      </c>
    </row>
    <row r="6" spans="1:6">
      <c r="A6" s="514">
        <v>0</v>
      </c>
      <c r="B6" s="514">
        <v>100</v>
      </c>
      <c r="C6" s="514">
        <v>100</v>
      </c>
      <c r="D6" s="514">
        <v>100</v>
      </c>
      <c r="E6" s="514">
        <v>100</v>
      </c>
      <c r="F6" s="514">
        <v>100</v>
      </c>
    </row>
    <row r="7" spans="1:6">
      <c r="A7" s="514">
        <v>1</v>
      </c>
      <c r="B7" s="541">
        <v>97</v>
      </c>
      <c r="C7" s="541">
        <v>97</v>
      </c>
      <c r="D7" s="541">
        <v>84</v>
      </c>
      <c r="E7" s="541">
        <v>48</v>
      </c>
      <c r="F7" s="541">
        <v>31</v>
      </c>
    </row>
    <row r="8" spans="1:6">
      <c r="A8" s="514">
        <v>2</v>
      </c>
      <c r="B8" s="541">
        <v>95</v>
      </c>
      <c r="C8" s="541">
        <v>95</v>
      </c>
      <c r="D8" s="541">
        <v>77</v>
      </c>
      <c r="E8" s="541">
        <v>35</v>
      </c>
      <c r="F8" s="541">
        <v>18</v>
      </c>
    </row>
    <row r="9" spans="1:6">
      <c r="A9" s="514">
        <v>3</v>
      </c>
      <c r="B9" s="541">
        <v>94</v>
      </c>
      <c r="C9" s="541">
        <v>93</v>
      </c>
      <c r="D9" s="541">
        <v>72</v>
      </c>
      <c r="E9" s="541">
        <v>29</v>
      </c>
      <c r="F9" s="541">
        <v>13</v>
      </c>
    </row>
    <row r="10" spans="1:6">
      <c r="A10" s="514">
        <v>4</v>
      </c>
      <c r="B10" s="541">
        <v>92</v>
      </c>
      <c r="C10" s="541">
        <v>91</v>
      </c>
      <c r="D10" s="541">
        <v>69</v>
      </c>
      <c r="E10" s="541">
        <v>25</v>
      </c>
      <c r="F10" s="541">
        <v>11</v>
      </c>
    </row>
    <row r="11" spans="1:6">
      <c r="A11" s="514">
        <v>5</v>
      </c>
      <c r="B11" s="541">
        <v>91</v>
      </c>
      <c r="C11" s="541">
        <v>89</v>
      </c>
      <c r="D11" s="541">
        <v>67</v>
      </c>
      <c r="E11" s="541">
        <v>22</v>
      </c>
      <c r="F11" s="541">
        <v>10</v>
      </c>
    </row>
    <row r="12" spans="1:6">
      <c r="A12" s="514">
        <v>6</v>
      </c>
      <c r="B12" s="541">
        <v>91</v>
      </c>
      <c r="C12" s="541">
        <v>87</v>
      </c>
      <c r="D12" s="541">
        <v>65</v>
      </c>
      <c r="E12" s="541">
        <v>20</v>
      </c>
      <c r="F12" s="541">
        <v>9</v>
      </c>
    </row>
    <row r="13" spans="1:6">
      <c r="A13" s="514">
        <v>7</v>
      </c>
      <c r="B13" s="541">
        <v>90</v>
      </c>
      <c r="C13" s="541">
        <v>86</v>
      </c>
      <c r="D13" s="541">
        <v>63</v>
      </c>
      <c r="E13" s="541">
        <v>19</v>
      </c>
      <c r="F13" s="541">
        <v>9</v>
      </c>
    </row>
    <row r="14" spans="1:6">
      <c r="A14" s="514">
        <v>8</v>
      </c>
      <c r="B14" s="541">
        <v>89</v>
      </c>
      <c r="C14" s="541">
        <v>85</v>
      </c>
      <c r="D14" s="541">
        <v>63</v>
      </c>
      <c r="E14" s="541">
        <v>17</v>
      </c>
      <c r="F14" s="541">
        <v>9</v>
      </c>
    </row>
    <row r="15" spans="1:6">
      <c r="A15" s="514">
        <v>9</v>
      </c>
      <c r="B15" s="541">
        <v>88</v>
      </c>
      <c r="C15" s="541">
        <v>83</v>
      </c>
      <c r="D15" s="541">
        <v>62</v>
      </c>
      <c r="E15" s="541">
        <v>16</v>
      </c>
      <c r="F15" s="541">
        <v>8</v>
      </c>
    </row>
    <row r="16" spans="1:6" ht="13.5" thickBot="1">
      <c r="A16" s="514">
        <v>10</v>
      </c>
      <c r="B16" s="541">
        <v>88</v>
      </c>
      <c r="C16" s="541">
        <v>82</v>
      </c>
      <c r="D16" s="541">
        <v>61</v>
      </c>
      <c r="E16" s="541">
        <v>15</v>
      </c>
      <c r="F16" s="541">
        <v>8</v>
      </c>
    </row>
    <row r="17" spans="1:6" ht="32.450000000000003" customHeight="1">
      <c r="A17" s="1132" t="s">
        <v>1315</v>
      </c>
      <c r="B17" s="1132"/>
      <c r="C17" s="1132"/>
      <c r="D17" s="1132"/>
      <c r="E17" s="1132"/>
      <c r="F17" s="1132"/>
    </row>
    <row r="18" spans="1:6" ht="12.75" customHeight="1">
      <c r="A18" s="1136" t="s">
        <v>1310</v>
      </c>
      <c r="B18" s="1136"/>
      <c r="C18" s="1136"/>
      <c r="D18" s="1136"/>
      <c r="E18" s="1136"/>
      <c r="F18" s="1136"/>
    </row>
    <row r="19" spans="1:6" ht="12.75" customHeight="1">
      <c r="A19" s="1120" t="s">
        <v>978</v>
      </c>
      <c r="B19" s="1120"/>
      <c r="C19" s="1120"/>
      <c r="D19" s="1120"/>
      <c r="E19" s="1120"/>
      <c r="F19" s="1120"/>
    </row>
    <row r="20" spans="1:6" ht="12.75" customHeight="1">
      <c r="A20" s="1120" t="s">
        <v>979</v>
      </c>
      <c r="B20" s="1120"/>
      <c r="C20" s="1120"/>
      <c r="D20" s="1120"/>
      <c r="E20" s="1120"/>
      <c r="F20" s="1120"/>
    </row>
    <row r="21" spans="1:6">
      <c r="A21" s="527"/>
      <c r="B21" s="527"/>
      <c r="C21" s="527"/>
      <c r="D21" s="527"/>
      <c r="E21" s="527"/>
      <c r="F21" s="527"/>
    </row>
  </sheetData>
  <mergeCells count="6">
    <mergeCell ref="A20:F20"/>
    <mergeCell ref="A2:F2"/>
    <mergeCell ref="B4:F4"/>
    <mergeCell ref="A17:F17"/>
    <mergeCell ref="A18:F18"/>
    <mergeCell ref="A19:F19"/>
  </mergeCells>
  <pageMargins left="0.7" right="0.7" top="0.75" bottom="0.75" header="0.3" footer="0.3"/>
  <pageSetup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2">
    <tabColor theme="4"/>
    <pageSetUpPr fitToPage="1"/>
  </sheetPr>
  <dimension ref="A1:AA67"/>
  <sheetViews>
    <sheetView topLeftCell="B1" zoomScaleNormal="100" zoomScalePageLayoutView="80" workbookViewId="0">
      <selection activeCell="O26" sqref="O26"/>
    </sheetView>
  </sheetViews>
  <sheetFormatPr defaultColWidth="8.5703125" defaultRowHeight="12.75"/>
  <cols>
    <col min="1" max="1" width="30.5703125" style="515" customWidth="1"/>
    <col min="2" max="4" width="9.5703125" style="514" customWidth="1"/>
    <col min="5" max="5" width="2.42578125" style="515" customWidth="1"/>
    <col min="6" max="8" width="9.5703125" style="514" customWidth="1"/>
    <col min="9" max="9" width="2.42578125" style="515" customWidth="1"/>
    <col min="10" max="10" width="26.7109375" style="515" customWidth="1"/>
    <col min="11" max="11" width="8.5703125" style="515"/>
    <col min="12" max="12" width="12.5703125" style="526" customWidth="1"/>
    <col min="13" max="16384" width="8.5703125" style="515"/>
  </cols>
  <sheetData>
    <row r="1" spans="1:27">
      <c r="A1" s="513"/>
    </row>
    <row r="2" spans="1:27" ht="30" customHeight="1">
      <c r="A2" s="1133" t="s">
        <v>1316</v>
      </c>
      <c r="B2" s="1133"/>
      <c r="C2" s="1133"/>
      <c r="D2" s="1133"/>
      <c r="E2" s="1133"/>
      <c r="F2" s="1133"/>
      <c r="G2" s="1133"/>
      <c r="H2" s="1133"/>
      <c r="I2" s="537"/>
      <c r="J2" s="538"/>
    </row>
    <row r="3" spans="1:27" ht="11.25" customHeight="1" thickBot="1">
      <c r="A3" s="537"/>
      <c r="B3" s="537"/>
      <c r="C3" s="537"/>
      <c r="D3" s="537"/>
      <c r="E3" s="537"/>
      <c r="F3" s="537"/>
      <c r="G3" s="537"/>
      <c r="H3" s="537"/>
      <c r="I3" s="537"/>
      <c r="J3" s="538"/>
    </row>
    <row r="4" spans="1:27">
      <c r="A4" s="650"/>
      <c r="B4" s="1122" t="s">
        <v>1317</v>
      </c>
      <c r="C4" s="1122"/>
      <c r="D4" s="1122"/>
      <c r="E4" s="849"/>
      <c r="F4" s="1122" t="s">
        <v>1318</v>
      </c>
      <c r="G4" s="1122"/>
      <c r="H4" s="1122"/>
      <c r="J4" s="563"/>
    </row>
    <row r="5" spans="1:27">
      <c r="A5" s="535"/>
      <c r="B5" s="824"/>
      <c r="C5" s="824" t="s">
        <v>1319</v>
      </c>
      <c r="D5" s="824" t="s">
        <v>1320</v>
      </c>
      <c r="E5" s="817"/>
      <c r="F5" s="824"/>
      <c r="G5" s="824" t="s">
        <v>1319</v>
      </c>
      <c r="H5" s="824" t="s">
        <v>1320</v>
      </c>
    </row>
    <row r="6" spans="1:27" ht="26.25" thickBot="1">
      <c r="A6" s="651"/>
      <c r="B6" s="815" t="s">
        <v>142</v>
      </c>
      <c r="C6" s="815" t="s">
        <v>1321</v>
      </c>
      <c r="D6" s="815" t="s">
        <v>1321</v>
      </c>
      <c r="E6" s="850"/>
      <c r="F6" s="815" t="s">
        <v>142</v>
      </c>
      <c r="G6" s="815" t="s">
        <v>1321</v>
      </c>
      <c r="H6" s="815" t="s">
        <v>1321</v>
      </c>
      <c r="I6" s="564"/>
      <c r="J6" s="982" t="s">
        <v>1322</v>
      </c>
      <c r="K6" s="980" t="s">
        <v>1323</v>
      </c>
      <c r="L6" s="981" t="s">
        <v>483</v>
      </c>
      <c r="M6" s="530"/>
      <c r="N6" s="538"/>
      <c r="O6" s="538"/>
      <c r="P6" s="538"/>
      <c r="Q6" s="538"/>
      <c r="R6" s="538"/>
      <c r="S6" s="538"/>
      <c r="T6" s="538"/>
      <c r="U6" s="538"/>
      <c r="V6" s="538"/>
      <c r="W6" s="538"/>
      <c r="X6" s="538"/>
      <c r="Y6" s="538"/>
      <c r="Z6" s="538"/>
      <c r="AA6" s="538"/>
    </row>
    <row r="7" spans="1:27" ht="14.25">
      <c r="A7" s="517" t="s">
        <v>50</v>
      </c>
      <c r="B7" s="565">
        <v>63.7</v>
      </c>
      <c r="C7" s="565">
        <v>63.6</v>
      </c>
      <c r="D7" s="565">
        <v>63.9</v>
      </c>
      <c r="E7" s="566"/>
      <c r="F7" s="565">
        <v>55.2</v>
      </c>
      <c r="G7" s="565">
        <v>54.9</v>
      </c>
      <c r="H7" s="565">
        <v>55.4</v>
      </c>
      <c r="I7" s="564"/>
      <c r="J7" s="727" t="s">
        <v>486</v>
      </c>
      <c r="K7" s="728">
        <v>8.6</v>
      </c>
      <c r="L7" s="729" t="s">
        <v>485</v>
      </c>
    </row>
    <row r="8" spans="1:27">
      <c r="A8" s="515" t="s">
        <v>30</v>
      </c>
      <c r="B8" s="568">
        <v>97.6</v>
      </c>
      <c r="C8" s="568">
        <v>97.1</v>
      </c>
      <c r="D8" s="568">
        <v>97.9</v>
      </c>
      <c r="E8" s="556"/>
      <c r="F8" s="568">
        <v>92.9</v>
      </c>
      <c r="G8" s="568">
        <v>91.6</v>
      </c>
      <c r="H8" s="568">
        <v>94</v>
      </c>
      <c r="I8" s="564"/>
      <c r="J8" s="730" t="s">
        <v>30</v>
      </c>
      <c r="K8" s="728">
        <v>4.5999999999999996</v>
      </c>
      <c r="L8" s="729" t="s">
        <v>485</v>
      </c>
    </row>
    <row r="9" spans="1:27">
      <c r="A9" s="515" t="s">
        <v>40</v>
      </c>
      <c r="B9" s="568">
        <v>96.7</v>
      </c>
      <c r="C9" s="568">
        <v>95.7</v>
      </c>
      <c r="D9" s="568">
        <v>97.5</v>
      </c>
      <c r="E9" s="556"/>
      <c r="F9" s="568">
        <v>95</v>
      </c>
      <c r="G9" s="568">
        <v>93.5</v>
      </c>
      <c r="H9" s="568">
        <v>96.2</v>
      </c>
      <c r="I9" s="564"/>
      <c r="J9" s="730" t="s">
        <v>40</v>
      </c>
      <c r="K9" s="728">
        <v>1.7</v>
      </c>
      <c r="L9" s="729" t="s">
        <v>484</v>
      </c>
    </row>
    <row r="10" spans="1:27">
      <c r="A10" s="515" t="s">
        <v>20</v>
      </c>
      <c r="B10" s="568">
        <v>91.4</v>
      </c>
      <c r="C10" s="568">
        <v>91</v>
      </c>
      <c r="D10" s="568">
        <v>91.8</v>
      </c>
      <c r="E10" s="556"/>
      <c r="F10" s="568">
        <v>85.4</v>
      </c>
      <c r="G10" s="568">
        <v>84.8</v>
      </c>
      <c r="H10" s="568">
        <v>86</v>
      </c>
      <c r="I10" s="564"/>
      <c r="J10" s="730" t="s">
        <v>20</v>
      </c>
      <c r="K10" s="728">
        <v>6</v>
      </c>
      <c r="L10" s="729" t="s">
        <v>485</v>
      </c>
    </row>
    <row r="11" spans="1:27">
      <c r="A11" s="515" t="s">
        <v>25</v>
      </c>
      <c r="B11" s="568">
        <v>89.2</v>
      </c>
      <c r="C11" s="568">
        <v>88.4</v>
      </c>
      <c r="D11" s="568">
        <v>89.9</v>
      </c>
      <c r="E11" s="556"/>
      <c r="F11" s="568">
        <v>82.8</v>
      </c>
      <c r="G11" s="568">
        <v>81.099999999999994</v>
      </c>
      <c r="H11" s="568">
        <v>84.3</v>
      </c>
      <c r="I11" s="564"/>
      <c r="J11" s="730" t="s">
        <v>25</v>
      </c>
      <c r="K11" s="728">
        <v>6.4</v>
      </c>
      <c r="L11" s="729" t="s">
        <v>485</v>
      </c>
    </row>
    <row r="12" spans="1:27">
      <c r="A12" s="515" t="s">
        <v>1314</v>
      </c>
      <c r="B12" s="568">
        <v>88.8</v>
      </c>
      <c r="C12" s="568">
        <v>88.4</v>
      </c>
      <c r="D12" s="568">
        <v>89.1</v>
      </c>
      <c r="E12" s="556"/>
      <c r="F12" s="568">
        <v>81.599999999999994</v>
      </c>
      <c r="G12" s="568">
        <v>81.099999999999994</v>
      </c>
      <c r="H12" s="568">
        <v>82.2</v>
      </c>
      <c r="I12" s="564"/>
      <c r="J12" s="730" t="s">
        <v>1314</v>
      </c>
      <c r="K12" s="728">
        <v>7.1</v>
      </c>
      <c r="L12" s="729" t="s">
        <v>485</v>
      </c>
    </row>
    <row r="13" spans="1:27">
      <c r="A13" s="515" t="s">
        <v>1324</v>
      </c>
      <c r="B13" s="568">
        <v>85.8</v>
      </c>
      <c r="C13" s="568">
        <v>84.2</v>
      </c>
      <c r="D13" s="568">
        <v>87.3</v>
      </c>
      <c r="E13" s="569"/>
      <c r="F13" s="568">
        <v>68.8</v>
      </c>
      <c r="G13" s="568">
        <v>66.3</v>
      </c>
      <c r="H13" s="568">
        <v>71.099999999999994</v>
      </c>
      <c r="I13" s="564"/>
      <c r="J13" s="730" t="s">
        <v>1324</v>
      </c>
      <c r="K13" s="728">
        <v>17</v>
      </c>
      <c r="L13" s="729" t="s">
        <v>485</v>
      </c>
    </row>
    <row r="14" spans="1:27">
      <c r="A14" s="515" t="s">
        <v>41</v>
      </c>
      <c r="B14" s="568">
        <v>85.5</v>
      </c>
      <c r="C14" s="568">
        <v>83.9</v>
      </c>
      <c r="D14" s="568">
        <v>86.9</v>
      </c>
      <c r="E14" s="556"/>
      <c r="F14" s="568">
        <v>80.900000000000006</v>
      </c>
      <c r="G14" s="568">
        <v>78.7</v>
      </c>
      <c r="H14" s="568">
        <v>82.9</v>
      </c>
      <c r="I14" s="564"/>
      <c r="J14" s="730" t="s">
        <v>41</v>
      </c>
      <c r="K14" s="728">
        <v>4.5999999999999996</v>
      </c>
      <c r="L14" s="729" t="s">
        <v>485</v>
      </c>
    </row>
    <row r="15" spans="1:27">
      <c r="A15" s="530" t="s">
        <v>27</v>
      </c>
      <c r="B15" s="568">
        <v>82.5</v>
      </c>
      <c r="C15" s="568">
        <v>81.8</v>
      </c>
      <c r="D15" s="568">
        <v>83.3</v>
      </c>
      <c r="E15" s="556"/>
      <c r="F15" s="568">
        <v>83.7</v>
      </c>
      <c r="G15" s="568">
        <v>82.6</v>
      </c>
      <c r="H15" s="568">
        <v>84.8</v>
      </c>
      <c r="I15" s="564"/>
      <c r="J15" s="730" t="s">
        <v>27</v>
      </c>
      <c r="K15" s="728">
        <v>-1.2</v>
      </c>
      <c r="L15" s="729"/>
    </row>
    <row r="16" spans="1:27" ht="14.25">
      <c r="A16" s="520" t="s">
        <v>477</v>
      </c>
      <c r="B16" s="568">
        <v>76.5</v>
      </c>
      <c r="C16" s="568">
        <v>75.599999999999994</v>
      </c>
      <c r="D16" s="568">
        <v>77.400000000000006</v>
      </c>
      <c r="E16" s="556"/>
      <c r="F16" s="568">
        <v>71.2</v>
      </c>
      <c r="G16" s="568">
        <v>69.8</v>
      </c>
      <c r="H16" s="568">
        <v>72.599999999999994</v>
      </c>
      <c r="I16" s="564"/>
      <c r="J16" s="731" t="s">
        <v>23</v>
      </c>
      <c r="K16" s="728">
        <v>5.3</v>
      </c>
      <c r="L16" s="729" t="s">
        <v>485</v>
      </c>
    </row>
    <row r="17" spans="1:12">
      <c r="A17" s="515" t="s">
        <v>39</v>
      </c>
      <c r="B17" s="568">
        <v>73</v>
      </c>
      <c r="C17" s="568">
        <v>71.400000000000006</v>
      </c>
      <c r="D17" s="568">
        <v>74.599999999999994</v>
      </c>
      <c r="E17" s="556"/>
      <c r="F17" s="568">
        <v>69.5</v>
      </c>
      <c r="G17" s="568">
        <v>67.8</v>
      </c>
      <c r="H17" s="568">
        <v>71.099999999999994</v>
      </c>
      <c r="I17" s="564"/>
      <c r="J17" s="730" t="s">
        <v>39</v>
      </c>
      <c r="K17" s="728">
        <v>3.5</v>
      </c>
      <c r="L17" s="729" t="s">
        <v>484</v>
      </c>
    </row>
    <row r="18" spans="1:12">
      <c r="A18" s="515" t="s">
        <v>26</v>
      </c>
      <c r="B18" s="568">
        <v>72.5</v>
      </c>
      <c r="C18" s="568">
        <v>71.599999999999994</v>
      </c>
      <c r="D18" s="568">
        <v>73.400000000000006</v>
      </c>
      <c r="E18" s="556"/>
      <c r="F18" s="568">
        <v>60.1</v>
      </c>
      <c r="G18" s="568">
        <v>58.6</v>
      </c>
      <c r="H18" s="568">
        <v>61.6</v>
      </c>
      <c r="I18" s="564"/>
      <c r="J18" s="730" t="s">
        <v>26</v>
      </c>
      <c r="K18" s="728">
        <v>12.4</v>
      </c>
      <c r="L18" s="729" t="s">
        <v>485</v>
      </c>
    </row>
    <row r="19" spans="1:12">
      <c r="A19" s="515" t="s">
        <v>24</v>
      </c>
      <c r="B19" s="568">
        <v>69.400000000000006</v>
      </c>
      <c r="C19" s="568">
        <v>68.7</v>
      </c>
      <c r="D19" s="568">
        <v>70.2</v>
      </c>
      <c r="E19" s="569"/>
      <c r="F19" s="568">
        <v>48.5</v>
      </c>
      <c r="G19" s="568">
        <v>47.3</v>
      </c>
      <c r="H19" s="568">
        <v>49.7</v>
      </c>
      <c r="I19" s="564"/>
      <c r="J19" s="730" t="s">
        <v>24</v>
      </c>
      <c r="K19" s="728">
        <v>20.9</v>
      </c>
      <c r="L19" s="729" t="s">
        <v>485</v>
      </c>
    </row>
    <row r="20" spans="1:12">
      <c r="A20" s="515" t="s">
        <v>1325</v>
      </c>
      <c r="B20" s="568">
        <v>67.099999999999994</v>
      </c>
      <c r="C20" s="568">
        <v>66.2</v>
      </c>
      <c r="D20" s="568">
        <v>67.900000000000006</v>
      </c>
      <c r="E20" s="569"/>
      <c r="F20" s="568">
        <v>54.4</v>
      </c>
      <c r="G20" s="568">
        <v>53.2</v>
      </c>
      <c r="H20" s="568">
        <v>55.6</v>
      </c>
      <c r="I20" s="564"/>
      <c r="J20" s="730" t="s">
        <v>1325</v>
      </c>
      <c r="K20" s="728">
        <v>12.7</v>
      </c>
      <c r="L20" s="729" t="s">
        <v>485</v>
      </c>
    </row>
    <row r="21" spans="1:12" ht="12.75" customHeight="1">
      <c r="A21" s="515" t="s">
        <v>1326</v>
      </c>
      <c r="B21" s="568">
        <v>65.900000000000006</v>
      </c>
      <c r="C21" s="568">
        <v>65.3</v>
      </c>
      <c r="D21" s="568">
        <v>66.599999999999994</v>
      </c>
      <c r="E21" s="569"/>
      <c r="F21" s="568">
        <v>55.5</v>
      </c>
      <c r="G21" s="568">
        <v>54.6</v>
      </c>
      <c r="H21" s="568">
        <v>56.3</v>
      </c>
      <c r="I21" s="564"/>
      <c r="J21" s="730" t="s">
        <v>1326</v>
      </c>
      <c r="K21" s="728">
        <v>10.5</v>
      </c>
      <c r="L21" s="729" t="s">
        <v>485</v>
      </c>
    </row>
    <row r="22" spans="1:12" ht="12.75" customHeight="1">
      <c r="A22" s="530" t="s">
        <v>38</v>
      </c>
      <c r="B22" s="568">
        <v>60.8</v>
      </c>
      <c r="C22" s="568">
        <v>58.6</v>
      </c>
      <c r="D22" s="568">
        <v>62.9</v>
      </c>
      <c r="E22" s="569"/>
      <c r="F22" s="568">
        <v>61.8</v>
      </c>
      <c r="G22" s="568">
        <v>58.1</v>
      </c>
      <c r="H22" s="568">
        <v>65.2</v>
      </c>
      <c r="I22" s="564"/>
      <c r="J22" s="730" t="s">
        <v>38</v>
      </c>
      <c r="K22" s="728">
        <v>-1</v>
      </c>
      <c r="L22" s="729"/>
    </row>
    <row r="23" spans="1:12">
      <c r="A23" s="515" t="s">
        <v>1327</v>
      </c>
      <c r="B23" s="568">
        <v>60.6</v>
      </c>
      <c r="C23" s="568">
        <v>54.3</v>
      </c>
      <c r="D23" s="568">
        <v>66.2</v>
      </c>
      <c r="E23" s="569"/>
      <c r="F23" s="568">
        <v>68.400000000000006</v>
      </c>
      <c r="G23" s="568">
        <v>62.5</v>
      </c>
      <c r="H23" s="568">
        <v>73.599999999999994</v>
      </c>
      <c r="I23" s="564"/>
      <c r="J23" s="730" t="s">
        <v>1327</v>
      </c>
      <c r="K23" s="728">
        <v>-7.8</v>
      </c>
      <c r="L23" s="729"/>
    </row>
    <row r="24" spans="1:12">
      <c r="A24" s="530" t="s">
        <v>1328</v>
      </c>
      <c r="B24" s="568">
        <v>59.6</v>
      </c>
      <c r="C24" s="568">
        <v>57.1</v>
      </c>
      <c r="D24" s="568">
        <v>62</v>
      </c>
      <c r="E24" s="569"/>
      <c r="F24" s="568">
        <v>34.4</v>
      </c>
      <c r="G24" s="568">
        <v>30.9</v>
      </c>
      <c r="H24" s="568">
        <v>37.9</v>
      </c>
      <c r="I24" s="564"/>
      <c r="J24" s="730" t="s">
        <v>1328</v>
      </c>
      <c r="K24" s="728">
        <v>25.2</v>
      </c>
      <c r="L24" s="729" t="s">
        <v>485</v>
      </c>
    </row>
    <row r="25" spans="1:12">
      <c r="A25" s="515" t="s">
        <v>34</v>
      </c>
      <c r="B25" s="568">
        <v>50</v>
      </c>
      <c r="C25" s="568">
        <v>48.6</v>
      </c>
      <c r="D25" s="568">
        <v>51.5</v>
      </c>
      <c r="E25" s="569"/>
      <c r="F25" s="568">
        <v>26.9</v>
      </c>
      <c r="G25" s="568">
        <v>25</v>
      </c>
      <c r="H25" s="568">
        <v>28.8</v>
      </c>
      <c r="I25" s="564"/>
      <c r="J25" s="730" t="s">
        <v>34</v>
      </c>
      <c r="K25" s="728">
        <v>23.1</v>
      </c>
      <c r="L25" s="729" t="s">
        <v>485</v>
      </c>
    </row>
    <row r="26" spans="1:12">
      <c r="A26" s="515" t="s">
        <v>1329</v>
      </c>
      <c r="B26" s="568">
        <v>49.6</v>
      </c>
      <c r="C26" s="568">
        <v>45.5</v>
      </c>
      <c r="D26" s="568">
        <v>53.6</v>
      </c>
      <c r="E26" s="569"/>
      <c r="F26" s="568">
        <v>26.3</v>
      </c>
      <c r="G26" s="568">
        <v>22</v>
      </c>
      <c r="H26" s="568">
        <v>30.9</v>
      </c>
      <c r="I26" s="564"/>
      <c r="J26" s="730" t="s">
        <v>1329</v>
      </c>
      <c r="K26" s="728">
        <v>23.3</v>
      </c>
      <c r="L26" s="729" t="s">
        <v>485</v>
      </c>
    </row>
    <row r="27" spans="1:12">
      <c r="A27" s="515" t="s">
        <v>36</v>
      </c>
      <c r="B27" s="568">
        <v>43.6</v>
      </c>
      <c r="C27" s="568">
        <v>42.3</v>
      </c>
      <c r="D27" s="568">
        <v>44.8</v>
      </c>
      <c r="E27" s="569"/>
      <c r="F27" s="568">
        <v>37.200000000000003</v>
      </c>
      <c r="G27" s="568">
        <v>35.700000000000003</v>
      </c>
      <c r="H27" s="568">
        <v>38.700000000000003</v>
      </c>
      <c r="I27" s="564"/>
      <c r="J27" s="730" t="s">
        <v>36</v>
      </c>
      <c r="K27" s="728">
        <v>6.4</v>
      </c>
      <c r="L27" s="729" t="s">
        <v>485</v>
      </c>
    </row>
    <row r="28" spans="1:12">
      <c r="A28" s="515" t="s">
        <v>33</v>
      </c>
      <c r="B28" s="568">
        <v>29</v>
      </c>
      <c r="C28" s="568">
        <v>27.9</v>
      </c>
      <c r="D28" s="568">
        <v>30.2</v>
      </c>
      <c r="E28" s="569"/>
      <c r="F28" s="568">
        <v>19.100000000000001</v>
      </c>
      <c r="G28" s="568">
        <v>17.899999999999999</v>
      </c>
      <c r="H28" s="568">
        <v>20.2</v>
      </c>
      <c r="I28" s="564"/>
      <c r="J28" s="730" t="s">
        <v>33</v>
      </c>
      <c r="K28" s="728">
        <v>10</v>
      </c>
      <c r="L28" s="729" t="s">
        <v>485</v>
      </c>
    </row>
    <row r="29" spans="1:12">
      <c r="A29" s="530" t="s">
        <v>1330</v>
      </c>
      <c r="B29" s="568">
        <v>23.3</v>
      </c>
      <c r="C29" s="568">
        <v>21.8</v>
      </c>
      <c r="D29" s="568">
        <v>24.7</v>
      </c>
      <c r="E29" s="569"/>
      <c r="F29" s="568">
        <v>11.9</v>
      </c>
      <c r="G29" s="568">
        <v>10.5</v>
      </c>
      <c r="H29" s="568">
        <v>13.5</v>
      </c>
      <c r="I29" s="564"/>
      <c r="J29" s="730" t="s">
        <v>1330</v>
      </c>
      <c r="K29" s="728">
        <v>11.3</v>
      </c>
      <c r="L29" s="729" t="s">
        <v>485</v>
      </c>
    </row>
    <row r="30" spans="1:12">
      <c r="A30" s="530" t="s">
        <v>18</v>
      </c>
      <c r="B30" s="568">
        <v>22.3</v>
      </c>
      <c r="C30" s="568">
        <v>21.9</v>
      </c>
      <c r="D30" s="568">
        <v>22.7</v>
      </c>
      <c r="E30" s="556"/>
      <c r="F30" s="568">
        <v>13.1</v>
      </c>
      <c r="G30" s="568">
        <v>12.7</v>
      </c>
      <c r="H30" s="568">
        <v>13.5</v>
      </c>
      <c r="I30" s="564"/>
      <c r="J30" s="730" t="s">
        <v>18</v>
      </c>
      <c r="K30" s="728">
        <v>9.1999999999999993</v>
      </c>
      <c r="L30" s="729" t="s">
        <v>485</v>
      </c>
    </row>
    <row r="31" spans="1:12">
      <c r="A31" s="515" t="s">
        <v>1331</v>
      </c>
      <c r="B31" s="568">
        <v>22</v>
      </c>
      <c r="C31" s="568">
        <v>20.7</v>
      </c>
      <c r="D31" s="568">
        <v>23.3</v>
      </c>
      <c r="E31" s="556"/>
      <c r="F31" s="568">
        <v>8.9</v>
      </c>
      <c r="G31" s="568">
        <v>7.3</v>
      </c>
      <c r="H31" s="568">
        <v>10.6</v>
      </c>
      <c r="I31" s="564"/>
      <c r="J31" s="730" t="s">
        <v>1331</v>
      </c>
      <c r="K31" s="728">
        <v>13.1</v>
      </c>
      <c r="L31" s="729" t="s">
        <v>485</v>
      </c>
    </row>
    <row r="32" spans="1:12">
      <c r="A32" s="515" t="s">
        <v>1332</v>
      </c>
      <c r="B32" s="568">
        <v>20.2</v>
      </c>
      <c r="C32" s="568">
        <v>19.2</v>
      </c>
      <c r="D32" s="568">
        <v>21.1</v>
      </c>
      <c r="E32" s="569"/>
      <c r="F32" s="568">
        <v>18</v>
      </c>
      <c r="G32" s="568">
        <v>16.899999999999999</v>
      </c>
      <c r="H32" s="568">
        <v>19.2</v>
      </c>
      <c r="I32" s="564"/>
      <c r="J32" s="730" t="s">
        <v>1332</v>
      </c>
      <c r="K32" s="728">
        <v>2.2000000000000002</v>
      </c>
      <c r="L32" s="729" t="s">
        <v>484</v>
      </c>
    </row>
    <row r="33" spans="1:22">
      <c r="A33" s="515" t="s">
        <v>37</v>
      </c>
      <c r="B33" s="568">
        <v>16.600000000000001</v>
      </c>
      <c r="C33" s="568">
        <v>15.4</v>
      </c>
      <c r="D33" s="568">
        <v>17.8</v>
      </c>
      <c r="E33" s="556"/>
      <c r="F33" s="568">
        <v>10.1</v>
      </c>
      <c r="G33" s="568">
        <v>8.8000000000000007</v>
      </c>
      <c r="H33" s="568">
        <v>11.5</v>
      </c>
      <c r="J33" s="730" t="s">
        <v>37</v>
      </c>
      <c r="K33" s="728">
        <v>6.5</v>
      </c>
      <c r="L33" s="729" t="s">
        <v>485</v>
      </c>
    </row>
    <row r="34" spans="1:22">
      <c r="A34" s="515" t="s">
        <v>29</v>
      </c>
      <c r="B34" s="568">
        <v>9.6999999999999993</v>
      </c>
      <c r="C34" s="568">
        <v>9.1</v>
      </c>
      <c r="D34" s="568">
        <v>10.4</v>
      </c>
      <c r="E34" s="556"/>
      <c r="F34" s="568">
        <v>4.7</v>
      </c>
      <c r="G34" s="568">
        <v>4.0999999999999996</v>
      </c>
      <c r="H34" s="568">
        <v>5.4</v>
      </c>
      <c r="J34" s="730" t="s">
        <v>29</v>
      </c>
      <c r="K34" s="728">
        <v>5</v>
      </c>
      <c r="L34" s="729" t="s">
        <v>485</v>
      </c>
      <c r="M34" s="530"/>
      <c r="N34" s="530"/>
      <c r="O34" s="530"/>
      <c r="P34" s="530"/>
      <c r="Q34" s="530"/>
      <c r="R34" s="530"/>
      <c r="S34" s="530"/>
      <c r="T34" s="530"/>
      <c r="U34" s="530"/>
    </row>
    <row r="35" spans="1:22" ht="13.5" thickBot="1">
      <c r="A35" s="515" t="s">
        <v>1333</v>
      </c>
      <c r="B35" s="568">
        <v>6.4</v>
      </c>
      <c r="C35" s="568">
        <v>5</v>
      </c>
      <c r="D35" s="568">
        <v>7.9</v>
      </c>
      <c r="E35" s="556"/>
      <c r="F35" s="568">
        <v>8.6999999999999993</v>
      </c>
      <c r="G35" s="568">
        <v>4.0999999999999996</v>
      </c>
      <c r="H35" s="568">
        <v>15.4</v>
      </c>
      <c r="J35" s="730" t="s">
        <v>1333</v>
      </c>
      <c r="K35" s="728">
        <v>-2.2999999999999998</v>
      </c>
      <c r="L35" s="729"/>
      <c r="M35" s="530"/>
      <c r="N35" s="530"/>
      <c r="O35" s="530"/>
      <c r="P35" s="530"/>
      <c r="Q35" s="530"/>
      <c r="R35" s="530"/>
      <c r="S35" s="530"/>
      <c r="T35" s="530"/>
      <c r="U35" s="530"/>
    </row>
    <row r="36" spans="1:22">
      <c r="A36" s="1139" t="s">
        <v>1334</v>
      </c>
      <c r="B36" s="1139"/>
      <c r="C36" s="1139"/>
      <c r="D36" s="1139"/>
      <c r="E36" s="1139"/>
      <c r="F36" s="1139"/>
      <c r="G36" s="1139"/>
      <c r="H36" s="1139"/>
      <c r="I36" s="530"/>
      <c r="J36" s="563"/>
      <c r="K36" s="567"/>
      <c r="L36" s="570"/>
      <c r="M36" s="571"/>
      <c r="N36" s="571"/>
      <c r="O36" s="572"/>
      <c r="P36" s="572"/>
      <c r="Q36" s="572"/>
      <c r="R36" s="572"/>
      <c r="S36" s="572"/>
      <c r="T36" s="572"/>
      <c r="U36" s="572"/>
    </row>
    <row r="37" spans="1:22">
      <c r="A37" s="1140" t="s">
        <v>1335</v>
      </c>
      <c r="B37" s="1140"/>
      <c r="C37" s="1140"/>
      <c r="D37" s="1140"/>
      <c r="E37" s="1140"/>
      <c r="F37" s="1140"/>
      <c r="G37" s="1140"/>
      <c r="H37" s="1140"/>
      <c r="I37" s="530"/>
      <c r="J37" s="563"/>
      <c r="K37" s="567"/>
      <c r="L37" s="570"/>
      <c r="M37" s="571"/>
      <c r="N37" s="571"/>
      <c r="O37" s="572"/>
      <c r="P37" s="572"/>
      <c r="Q37" s="572"/>
      <c r="R37" s="572"/>
      <c r="S37" s="572"/>
      <c r="T37" s="572"/>
      <c r="U37" s="572"/>
    </row>
    <row r="38" spans="1:22">
      <c r="A38" s="1140" t="s">
        <v>1336</v>
      </c>
      <c r="B38" s="1140"/>
      <c r="C38" s="1140"/>
      <c r="D38" s="1140"/>
      <c r="E38" s="1140"/>
      <c r="F38" s="1140"/>
      <c r="G38" s="1140"/>
      <c r="H38" s="1140"/>
      <c r="I38" s="530"/>
      <c r="J38" s="563"/>
      <c r="K38" s="567"/>
      <c r="L38" s="570"/>
      <c r="M38" s="571"/>
      <c r="N38" s="571"/>
      <c r="O38" s="572"/>
      <c r="P38" s="572"/>
      <c r="Q38" s="572"/>
      <c r="R38" s="572"/>
      <c r="S38" s="572"/>
      <c r="T38" s="572"/>
      <c r="U38" s="572"/>
    </row>
    <row r="39" spans="1:22" ht="30" customHeight="1">
      <c r="A39" s="1127" t="s">
        <v>1337</v>
      </c>
      <c r="B39" s="1127"/>
      <c r="C39" s="1127"/>
      <c r="D39" s="1127"/>
      <c r="E39" s="1127"/>
      <c r="F39" s="1127"/>
      <c r="G39" s="1127"/>
      <c r="H39" s="1127"/>
      <c r="I39" s="520"/>
      <c r="J39" s="520"/>
      <c r="L39" s="573"/>
      <c r="M39" s="574"/>
      <c r="N39" s="520"/>
      <c r="O39" s="520"/>
      <c r="P39" s="520"/>
      <c r="Q39" s="520"/>
      <c r="R39" s="520"/>
      <c r="S39" s="520"/>
      <c r="T39" s="520"/>
      <c r="U39" s="520"/>
      <c r="V39" s="520"/>
    </row>
    <row r="40" spans="1:22" ht="30" customHeight="1">
      <c r="A40" s="1133" t="s">
        <v>1338</v>
      </c>
      <c r="B40" s="1133"/>
      <c r="C40" s="1133"/>
      <c r="D40" s="1133"/>
      <c r="E40" s="1133"/>
      <c r="F40" s="1133"/>
      <c r="G40" s="1133"/>
      <c r="H40" s="1133"/>
      <c r="I40" s="564"/>
      <c r="J40" s="564"/>
      <c r="K40" s="564"/>
      <c r="L40" s="575"/>
      <c r="M40" s="564"/>
      <c r="N40" s="564"/>
      <c r="O40" s="564"/>
    </row>
    <row r="41" spans="1:22" ht="40.5" customHeight="1">
      <c r="A41" s="1133" t="s">
        <v>1339</v>
      </c>
      <c r="B41" s="1133"/>
      <c r="C41" s="1133"/>
      <c r="D41" s="1133"/>
      <c r="E41" s="1133"/>
      <c r="F41" s="1133"/>
      <c r="G41" s="1133"/>
      <c r="H41" s="1133"/>
      <c r="I41" s="564"/>
      <c r="J41" s="564"/>
      <c r="K41" s="564"/>
      <c r="L41" s="575"/>
      <c r="M41" s="564"/>
      <c r="N41" s="564"/>
      <c r="O41" s="564"/>
    </row>
    <row r="42" spans="1:22" ht="42" customHeight="1">
      <c r="A42" s="1133" t="s">
        <v>1340</v>
      </c>
      <c r="B42" s="1133"/>
      <c r="C42" s="1133"/>
      <c r="D42" s="1133"/>
      <c r="E42" s="1133"/>
      <c r="F42" s="1133"/>
      <c r="G42" s="1133"/>
      <c r="H42" s="1133"/>
      <c r="I42" s="564"/>
      <c r="J42" s="576"/>
      <c r="K42" s="568"/>
      <c r="L42" s="577"/>
      <c r="M42" s="568"/>
      <c r="N42" s="576"/>
      <c r="O42" s="576"/>
    </row>
    <row r="43" spans="1:22" ht="12.75" customHeight="1">
      <c r="A43" s="1120" t="s">
        <v>978</v>
      </c>
      <c r="B43" s="1120"/>
      <c r="C43" s="1120"/>
      <c r="D43" s="1120"/>
      <c r="E43" s="1120"/>
      <c r="F43" s="1120"/>
      <c r="G43" s="1120"/>
      <c r="H43" s="1120"/>
      <c r="I43" s="564"/>
      <c r="J43" s="576"/>
      <c r="K43" s="568"/>
      <c r="L43" s="577"/>
      <c r="M43" s="568"/>
      <c r="N43" s="576"/>
      <c r="O43" s="576"/>
    </row>
    <row r="44" spans="1:22" ht="15" customHeight="1">
      <c r="A44" s="1124" t="s">
        <v>1341</v>
      </c>
      <c r="B44" s="1124"/>
      <c r="C44" s="1124"/>
      <c r="D44" s="1124"/>
      <c r="E44" s="1124"/>
      <c r="F44" s="1124"/>
      <c r="G44" s="1124"/>
      <c r="H44" s="1124"/>
      <c r="I44" s="564"/>
      <c r="J44" s="576"/>
      <c r="K44" s="568"/>
      <c r="L44" s="577"/>
      <c r="M44" s="568"/>
      <c r="N44" s="576"/>
      <c r="O44" s="576"/>
    </row>
    <row r="45" spans="1:22">
      <c r="I45" s="564"/>
      <c r="J45" s="576"/>
      <c r="K45" s="568"/>
      <c r="L45" s="577"/>
      <c r="M45" s="568"/>
      <c r="N45" s="576"/>
      <c r="O45" s="576"/>
    </row>
    <row r="46" spans="1:22">
      <c r="I46" s="564"/>
      <c r="J46" s="576"/>
      <c r="K46" s="568"/>
      <c r="L46" s="577"/>
      <c r="M46" s="568"/>
      <c r="N46" s="576"/>
      <c r="O46" s="576"/>
    </row>
    <row r="47" spans="1:22">
      <c r="I47" s="564"/>
      <c r="J47" s="576"/>
      <c r="K47" s="568"/>
      <c r="L47" s="577"/>
      <c r="M47" s="568"/>
      <c r="N47" s="576"/>
      <c r="O47" s="576"/>
    </row>
    <row r="48" spans="1:22">
      <c r="A48" s="576"/>
      <c r="B48" s="576"/>
      <c r="C48" s="576"/>
      <c r="D48" s="576"/>
      <c r="E48" s="576"/>
      <c r="F48" s="576"/>
      <c r="G48" s="576"/>
      <c r="H48" s="576"/>
      <c r="I48" s="576"/>
      <c r="J48" s="576"/>
      <c r="K48" s="576"/>
    </row>
    <row r="49" spans="1:17">
      <c r="A49" s="576"/>
      <c r="B49" s="576"/>
      <c r="C49" s="576"/>
      <c r="D49" s="576"/>
      <c r="E49" s="576"/>
      <c r="F49" s="576"/>
      <c r="G49" s="576"/>
      <c r="H49" s="576"/>
      <c r="I49" s="576"/>
      <c r="J49" s="576"/>
      <c r="K49" s="576"/>
    </row>
    <row r="50" spans="1:17">
      <c r="A50" s="576"/>
      <c r="B50" s="576"/>
      <c r="C50" s="576"/>
      <c r="D50" s="576"/>
      <c r="E50" s="576"/>
      <c r="F50" s="576"/>
      <c r="G50" s="576"/>
      <c r="H50" s="576"/>
      <c r="I50" s="576"/>
      <c r="J50" s="576"/>
      <c r="K50" s="576"/>
    </row>
    <row r="51" spans="1:17">
      <c r="A51" s="576"/>
      <c r="B51" s="576"/>
      <c r="C51" s="576"/>
      <c r="D51" s="576"/>
      <c r="E51" s="576"/>
      <c r="F51" s="576"/>
      <c r="G51" s="576"/>
      <c r="H51" s="576"/>
      <c r="I51" s="576"/>
      <c r="J51" s="576"/>
      <c r="K51" s="576"/>
    </row>
    <row r="52" spans="1:17">
      <c r="A52" s="576"/>
      <c r="B52" s="576"/>
      <c r="C52" s="576"/>
      <c r="D52" s="576"/>
      <c r="E52" s="576"/>
      <c r="F52" s="576"/>
      <c r="G52" s="576"/>
      <c r="H52" s="576"/>
      <c r="I52" s="576"/>
      <c r="J52" s="576"/>
      <c r="K52" s="576"/>
      <c r="P52" s="564"/>
    </row>
    <row r="53" spans="1:17">
      <c r="A53" s="576"/>
      <c r="B53" s="576"/>
      <c r="C53" s="576"/>
      <c r="D53" s="576"/>
      <c r="E53" s="576"/>
      <c r="F53" s="576"/>
      <c r="G53" s="576"/>
      <c r="H53" s="576"/>
      <c r="I53" s="576"/>
      <c r="J53" s="576"/>
      <c r="K53" s="576"/>
      <c r="P53" s="576"/>
      <c r="Q53" s="564"/>
    </row>
    <row r="54" spans="1:17">
      <c r="A54" s="576"/>
      <c r="B54" s="576"/>
      <c r="C54" s="576"/>
      <c r="D54" s="576"/>
      <c r="E54" s="576"/>
      <c r="F54" s="576"/>
      <c r="G54" s="576"/>
      <c r="H54" s="576"/>
      <c r="I54" s="576"/>
      <c r="J54" s="576"/>
      <c r="K54" s="576"/>
      <c r="L54" s="577"/>
      <c r="M54" s="568"/>
      <c r="N54" s="576"/>
      <c r="O54" s="576"/>
      <c r="P54" s="576"/>
      <c r="Q54" s="576"/>
    </row>
    <row r="55" spans="1:17">
      <c r="A55" s="576"/>
      <c r="B55" s="576"/>
      <c r="C55" s="576"/>
      <c r="D55" s="576"/>
      <c r="E55" s="576"/>
      <c r="F55" s="576"/>
      <c r="G55" s="576"/>
      <c r="H55" s="576"/>
      <c r="I55" s="576"/>
      <c r="J55" s="576"/>
      <c r="K55" s="576"/>
      <c r="P55" s="576"/>
      <c r="Q55" s="576"/>
    </row>
    <row r="56" spans="1:17">
      <c r="A56" s="576"/>
      <c r="B56" s="576"/>
      <c r="C56" s="576"/>
      <c r="D56" s="576"/>
      <c r="E56" s="576"/>
      <c r="F56" s="576"/>
      <c r="G56" s="576"/>
      <c r="H56" s="576"/>
      <c r="I56" s="576"/>
      <c r="J56" s="576"/>
      <c r="K56" s="576"/>
      <c r="P56" s="576"/>
      <c r="Q56" s="576"/>
    </row>
    <row r="57" spans="1:17">
      <c r="A57" s="576"/>
      <c r="B57" s="576"/>
      <c r="C57" s="576"/>
      <c r="D57" s="576"/>
      <c r="E57" s="576"/>
      <c r="F57" s="576"/>
      <c r="G57" s="576"/>
      <c r="H57" s="576"/>
      <c r="I57" s="576"/>
      <c r="J57" s="576"/>
      <c r="K57" s="576"/>
      <c r="P57" s="576"/>
      <c r="Q57" s="576"/>
    </row>
    <row r="58" spans="1:17">
      <c r="A58" s="576"/>
      <c r="B58" s="576"/>
      <c r="C58" s="576"/>
      <c r="D58" s="576"/>
      <c r="E58" s="576"/>
      <c r="F58" s="576"/>
      <c r="G58" s="576"/>
      <c r="H58" s="576"/>
      <c r="I58" s="576"/>
      <c r="J58" s="576"/>
      <c r="K58" s="576"/>
      <c r="P58" s="576"/>
      <c r="Q58" s="576"/>
    </row>
    <row r="59" spans="1:17" ht="13.35" customHeight="1">
      <c r="A59" s="576"/>
      <c r="B59" s="576"/>
      <c r="C59" s="576"/>
      <c r="D59" s="576"/>
      <c r="E59" s="576"/>
      <c r="F59" s="576"/>
      <c r="G59" s="576"/>
      <c r="H59" s="576"/>
      <c r="I59" s="576"/>
      <c r="J59" s="576"/>
      <c r="K59" s="576"/>
    </row>
    <row r="60" spans="1:17">
      <c r="A60" s="576"/>
      <c r="B60" s="576"/>
      <c r="C60" s="576"/>
      <c r="D60" s="576"/>
      <c r="E60" s="576"/>
      <c r="F60" s="576"/>
      <c r="G60" s="576"/>
      <c r="H60" s="576"/>
      <c r="I60" s="576"/>
      <c r="J60" s="576"/>
      <c r="K60" s="576"/>
    </row>
    <row r="61" spans="1:17" ht="28.5" customHeight="1">
      <c r="A61" s="576"/>
      <c r="B61" s="576"/>
      <c r="C61" s="576"/>
      <c r="D61" s="576"/>
      <c r="E61" s="576"/>
      <c r="F61" s="576"/>
      <c r="G61" s="576"/>
      <c r="H61" s="576"/>
      <c r="I61" s="576"/>
      <c r="J61" s="576"/>
      <c r="K61" s="576"/>
    </row>
    <row r="62" spans="1:17">
      <c r="A62" s="576"/>
      <c r="B62" s="576"/>
      <c r="C62" s="576"/>
      <c r="D62" s="576"/>
      <c r="E62" s="576"/>
      <c r="F62" s="576"/>
      <c r="G62" s="576"/>
      <c r="H62" s="576"/>
      <c r="I62" s="576"/>
      <c r="J62" s="576"/>
      <c r="K62" s="576"/>
    </row>
    <row r="63" spans="1:17">
      <c r="A63" s="576"/>
      <c r="B63" s="576"/>
      <c r="C63" s="576"/>
      <c r="D63" s="576"/>
      <c r="E63" s="576"/>
      <c r="F63" s="576"/>
      <c r="G63" s="576"/>
      <c r="H63" s="576"/>
      <c r="I63" s="576"/>
      <c r="J63" s="576"/>
      <c r="K63" s="576"/>
    </row>
    <row r="64" spans="1:17">
      <c r="A64" s="576"/>
      <c r="B64" s="576"/>
      <c r="C64" s="576"/>
      <c r="D64" s="576"/>
      <c r="E64" s="576"/>
      <c r="F64" s="576"/>
      <c r="G64" s="576"/>
      <c r="H64" s="576"/>
      <c r="I64" s="576"/>
      <c r="J64" s="576"/>
      <c r="K64" s="576"/>
    </row>
    <row r="65" spans="1:11">
      <c r="A65" s="576"/>
      <c r="B65" s="576"/>
      <c r="C65" s="576"/>
      <c r="D65" s="576"/>
      <c r="E65" s="576"/>
      <c r="F65" s="576"/>
      <c r="G65" s="576"/>
      <c r="H65" s="576"/>
      <c r="I65" s="576"/>
      <c r="J65" s="576"/>
      <c r="K65" s="576"/>
    </row>
    <row r="66" spans="1:11">
      <c r="A66" s="576"/>
      <c r="B66" s="576"/>
      <c r="C66" s="576"/>
      <c r="D66" s="576"/>
      <c r="E66" s="576"/>
      <c r="F66" s="576"/>
      <c r="G66" s="576"/>
      <c r="H66" s="576"/>
      <c r="I66" s="576"/>
      <c r="J66" s="576"/>
      <c r="K66" s="576"/>
    </row>
    <row r="67" spans="1:11">
      <c r="I67" s="564"/>
    </row>
  </sheetData>
  <mergeCells count="12">
    <mergeCell ref="A41:H41"/>
    <mergeCell ref="A42:H42"/>
    <mergeCell ref="A43:H43"/>
    <mergeCell ref="A44:H44"/>
    <mergeCell ref="A40:H40"/>
    <mergeCell ref="A2:H2"/>
    <mergeCell ref="B4:D4"/>
    <mergeCell ref="F4:H4"/>
    <mergeCell ref="A36:H36"/>
    <mergeCell ref="A39:H39"/>
    <mergeCell ref="A37:H37"/>
    <mergeCell ref="A38:H38"/>
  </mergeCells>
  <pageMargins left="0.25" right="0.25" top="0.75" bottom="0.75" header="0.3" footer="0.3"/>
  <pageSetup fitToHeight="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B3DEA-CFB3-49CF-BAB3-2DB047553030}">
  <sheetPr codeName="Sheet43">
    <tabColor theme="4"/>
  </sheetPr>
  <dimension ref="A1:W86"/>
  <sheetViews>
    <sheetView topLeftCell="A6" zoomScaleNormal="100" workbookViewId="0">
      <selection activeCell="K10" sqref="K10"/>
    </sheetView>
  </sheetViews>
  <sheetFormatPr defaultColWidth="8.5703125" defaultRowHeight="12.75"/>
  <cols>
    <col min="1" max="1" width="12.5703125" style="386" customWidth="1"/>
    <col min="2" max="2" width="12.7109375" style="386" customWidth="1"/>
    <col min="3" max="12" width="10.42578125" style="386" customWidth="1"/>
    <col min="13" max="13" width="11.5703125" style="386" customWidth="1"/>
    <col min="14" max="15" width="11.42578125" style="386" customWidth="1"/>
    <col min="16" max="16" width="12.140625" style="835" customWidth="1"/>
    <col min="17" max="17" width="6.5703125" style="386" customWidth="1"/>
    <col min="18" max="18" width="7.42578125" style="386" bestFit="1" customWidth="1"/>
    <col min="19" max="19" width="3.5703125" style="386" customWidth="1"/>
    <col min="20" max="16384" width="8.5703125" style="386"/>
  </cols>
  <sheetData>
    <row r="1" spans="1:23">
      <c r="A1" s="825"/>
    </row>
    <row r="2" spans="1:23" ht="50.25" customHeight="1">
      <c r="A2" s="1141" t="s">
        <v>1342</v>
      </c>
      <c r="B2" s="1141"/>
      <c r="C2" s="1141"/>
      <c r="D2" s="1141"/>
      <c r="E2" s="1141"/>
      <c r="F2" s="1141"/>
      <c r="G2" s="1141"/>
      <c r="H2" s="1141"/>
      <c r="I2" s="1141"/>
    </row>
    <row r="3" spans="1:23" ht="15" customHeight="1">
      <c r="A3" s="852" t="s">
        <v>1343</v>
      </c>
      <c r="B3" s="432"/>
      <c r="C3" s="432"/>
      <c r="D3" s="432"/>
      <c r="E3" s="432"/>
      <c r="F3" s="432"/>
      <c r="G3" s="432"/>
      <c r="H3" s="432"/>
      <c r="I3" s="432"/>
      <c r="J3" s="432"/>
    </row>
    <row r="4" spans="1:23" ht="21.75" customHeight="1">
      <c r="A4" s="1142" t="s">
        <v>2076</v>
      </c>
      <c r="B4" s="1145" t="s">
        <v>1344</v>
      </c>
      <c r="C4" s="1148" t="s">
        <v>2083</v>
      </c>
      <c r="D4" s="1148"/>
      <c r="E4" s="1148"/>
      <c r="F4" s="1148"/>
      <c r="G4" s="1148"/>
      <c r="H4" s="1148"/>
      <c r="I4" s="833"/>
      <c r="J4" s="833"/>
    </row>
    <row r="5" spans="1:23" ht="21.75" customHeight="1">
      <c r="A5" s="1143"/>
      <c r="B5" s="1146"/>
      <c r="C5" s="1149" t="s">
        <v>572</v>
      </c>
      <c r="D5" s="1150"/>
      <c r="E5" s="1151" t="s">
        <v>5</v>
      </c>
      <c r="F5" s="1150"/>
      <c r="G5" s="1152" t="s">
        <v>6</v>
      </c>
      <c r="H5" s="1152"/>
      <c r="I5" s="833"/>
      <c r="J5" s="833"/>
      <c r="K5" s="813"/>
      <c r="L5" s="813"/>
      <c r="M5" s="835"/>
      <c r="N5" s="835"/>
    </row>
    <row r="6" spans="1:23" ht="21" customHeight="1" thickBot="1">
      <c r="A6" s="1144"/>
      <c r="B6" s="1147"/>
      <c r="C6" s="864" t="s">
        <v>1051</v>
      </c>
      <c r="D6" s="865" t="s">
        <v>1052</v>
      </c>
      <c r="E6" s="866" t="s">
        <v>1051</v>
      </c>
      <c r="F6" s="865" t="s">
        <v>1052</v>
      </c>
      <c r="G6" s="864" t="s">
        <v>1051</v>
      </c>
      <c r="H6" s="864" t="s">
        <v>1052</v>
      </c>
      <c r="I6" s="833"/>
      <c r="J6" s="833"/>
      <c r="K6" s="813"/>
      <c r="L6" s="813"/>
      <c r="M6" s="835"/>
      <c r="N6" s="835"/>
      <c r="V6" s="845"/>
      <c r="W6" s="845"/>
    </row>
    <row r="7" spans="1:23">
      <c r="A7" s="856" t="s">
        <v>1345</v>
      </c>
      <c r="B7" s="857">
        <v>1993</v>
      </c>
      <c r="C7" s="869">
        <v>72.7</v>
      </c>
      <c r="D7" s="870">
        <v>55.2</v>
      </c>
      <c r="E7" s="871">
        <v>70.8</v>
      </c>
      <c r="F7" s="870">
        <v>52.9</v>
      </c>
      <c r="G7" s="843">
        <v>74.7</v>
      </c>
      <c r="H7" s="843">
        <v>57.5</v>
      </c>
      <c r="I7" s="833"/>
      <c r="J7" s="833"/>
      <c r="K7" s="813"/>
      <c r="L7" s="813"/>
      <c r="M7" s="835"/>
      <c r="N7" s="835"/>
      <c r="U7" s="583"/>
      <c r="V7" s="583"/>
      <c r="W7" s="583"/>
    </row>
    <row r="8" spans="1:23" ht="17.100000000000001" customHeight="1">
      <c r="A8" s="858" t="s">
        <v>1346</v>
      </c>
      <c r="B8" s="859">
        <v>1994</v>
      </c>
      <c r="C8" s="869">
        <v>72.599999999999994</v>
      </c>
      <c r="D8" s="870">
        <v>55.3</v>
      </c>
      <c r="E8" s="871">
        <v>70.599999999999994</v>
      </c>
      <c r="F8" s="870">
        <v>53</v>
      </c>
      <c r="G8" s="843">
        <v>74.7</v>
      </c>
      <c r="H8" s="843">
        <v>57.8</v>
      </c>
      <c r="M8" s="852"/>
      <c r="N8" s="852"/>
      <c r="W8" s="583"/>
    </row>
    <row r="9" spans="1:23" ht="17.100000000000001" customHeight="1">
      <c r="A9" s="858" t="s">
        <v>1347</v>
      </c>
      <c r="B9" s="859">
        <v>1995</v>
      </c>
      <c r="C9" s="869">
        <v>72.7</v>
      </c>
      <c r="D9" s="870">
        <v>55.7</v>
      </c>
      <c r="E9" s="871">
        <v>70.599999999999994</v>
      </c>
      <c r="F9" s="870">
        <v>53.1</v>
      </c>
      <c r="G9" s="843">
        <v>74.900000000000006</v>
      </c>
      <c r="H9" s="843">
        <v>58.4</v>
      </c>
      <c r="M9" s="852"/>
      <c r="N9" s="852"/>
      <c r="W9" s="583"/>
    </row>
    <row r="10" spans="1:23" ht="17.100000000000001" customHeight="1">
      <c r="A10" s="858" t="s">
        <v>1348</v>
      </c>
      <c r="B10" s="859">
        <v>1996</v>
      </c>
      <c r="C10" s="869">
        <v>72.900000000000006</v>
      </c>
      <c r="D10" s="870">
        <v>56.3</v>
      </c>
      <c r="E10" s="871">
        <v>70.8</v>
      </c>
      <c r="F10" s="870">
        <v>53.6</v>
      </c>
      <c r="G10" s="843">
        <v>75.099999999999994</v>
      </c>
      <c r="H10" s="843">
        <v>59.1</v>
      </c>
      <c r="M10" s="852"/>
      <c r="N10" s="852"/>
      <c r="W10" s="585"/>
    </row>
    <row r="11" spans="1:23" ht="17.100000000000001" customHeight="1">
      <c r="A11" s="858" t="s">
        <v>1349</v>
      </c>
      <c r="B11" s="860">
        <v>1997</v>
      </c>
      <c r="C11" s="869">
        <v>73.099999999999994</v>
      </c>
      <c r="D11" s="870">
        <v>56.8</v>
      </c>
      <c r="E11" s="871">
        <v>71.099999999999994</v>
      </c>
      <c r="F11" s="870">
        <v>54.2</v>
      </c>
      <c r="G11" s="843">
        <v>75.3</v>
      </c>
      <c r="H11" s="843">
        <v>59.5</v>
      </c>
      <c r="M11" s="852"/>
      <c r="N11" s="852"/>
      <c r="W11" s="585"/>
    </row>
    <row r="12" spans="1:23" ht="17.100000000000001" customHeight="1">
      <c r="A12" s="858" t="s">
        <v>1350</v>
      </c>
      <c r="B12" s="860">
        <v>1998</v>
      </c>
      <c r="C12" s="869">
        <v>73.400000000000006</v>
      </c>
      <c r="D12" s="870">
        <v>57.2</v>
      </c>
      <c r="E12" s="871">
        <v>71.3</v>
      </c>
      <c r="F12" s="870">
        <v>54.7</v>
      </c>
      <c r="G12" s="843">
        <v>75.5</v>
      </c>
      <c r="H12" s="843">
        <v>59.8</v>
      </c>
      <c r="M12" s="852"/>
      <c r="N12" s="852"/>
      <c r="W12" s="585"/>
    </row>
    <row r="13" spans="1:23" ht="17.100000000000001" customHeight="1">
      <c r="A13" s="858" t="s">
        <v>1351</v>
      </c>
      <c r="B13" s="860">
        <v>1999</v>
      </c>
      <c r="C13" s="869">
        <v>73.7</v>
      </c>
      <c r="D13" s="870">
        <v>57.5</v>
      </c>
      <c r="E13" s="871">
        <v>71.8</v>
      </c>
      <c r="F13" s="870">
        <v>55.2</v>
      </c>
      <c r="G13" s="843">
        <v>75.8</v>
      </c>
      <c r="H13" s="843">
        <v>60.1</v>
      </c>
      <c r="M13" s="852"/>
      <c r="N13" s="852"/>
      <c r="W13" s="585"/>
    </row>
    <row r="14" spans="1:23" ht="17.100000000000001" customHeight="1">
      <c r="A14" s="858" t="s">
        <v>1352</v>
      </c>
      <c r="B14" s="860">
        <v>2000</v>
      </c>
      <c r="C14" s="869">
        <v>74.099999999999994</v>
      </c>
      <c r="D14" s="870">
        <v>58.2</v>
      </c>
      <c r="E14" s="871">
        <v>72.2</v>
      </c>
      <c r="F14" s="870">
        <v>55.9</v>
      </c>
      <c r="G14" s="843">
        <v>76.099999999999994</v>
      </c>
      <c r="H14" s="843">
        <v>60.5</v>
      </c>
      <c r="M14" s="852"/>
      <c r="N14" s="852"/>
      <c r="U14" s="401"/>
      <c r="V14" s="585"/>
      <c r="W14" s="585"/>
    </row>
    <row r="15" spans="1:23" ht="17.100000000000001" customHeight="1">
      <c r="A15" s="858" t="s">
        <v>1353</v>
      </c>
      <c r="B15" s="860">
        <v>2001</v>
      </c>
      <c r="C15" s="869">
        <v>74.3</v>
      </c>
      <c r="D15" s="870">
        <v>58.5</v>
      </c>
      <c r="E15" s="871">
        <v>72.400000000000006</v>
      </c>
      <c r="F15" s="870">
        <v>56.4</v>
      </c>
      <c r="G15" s="843">
        <v>76.400000000000006</v>
      </c>
      <c r="H15" s="843">
        <v>60.6</v>
      </c>
      <c r="M15" s="852"/>
      <c r="N15" s="852"/>
      <c r="U15" s="585"/>
      <c r="V15" s="585"/>
      <c r="W15" s="585"/>
    </row>
    <row r="16" spans="1:23" ht="17.100000000000001" customHeight="1">
      <c r="A16" s="858" t="s">
        <v>1354</v>
      </c>
      <c r="B16" s="860">
        <v>2002</v>
      </c>
      <c r="C16" s="869">
        <v>74.400000000000006</v>
      </c>
      <c r="D16" s="870">
        <v>58.8</v>
      </c>
      <c r="E16" s="871">
        <v>72.599999999999994</v>
      </c>
      <c r="F16" s="870">
        <v>56.9</v>
      </c>
      <c r="G16" s="843">
        <v>76.5</v>
      </c>
      <c r="H16" s="843">
        <v>60.8</v>
      </c>
      <c r="M16" s="852"/>
      <c r="N16" s="852"/>
      <c r="U16" s="585"/>
      <c r="V16" s="585"/>
      <c r="W16" s="585"/>
    </row>
    <row r="17" spans="1:23" ht="17.100000000000001" customHeight="1">
      <c r="A17" s="858" t="s">
        <v>1355</v>
      </c>
      <c r="B17" s="860">
        <v>2003</v>
      </c>
      <c r="C17" s="869">
        <v>74.7</v>
      </c>
      <c r="D17" s="870">
        <v>59.1</v>
      </c>
      <c r="E17" s="871">
        <v>72.900000000000006</v>
      </c>
      <c r="F17" s="870">
        <v>57.3</v>
      </c>
      <c r="G17" s="843">
        <v>76.599999999999994</v>
      </c>
      <c r="H17" s="843">
        <v>61</v>
      </c>
      <c r="M17" s="852"/>
      <c r="N17" s="852"/>
      <c r="U17" s="585"/>
      <c r="V17" s="585"/>
      <c r="W17" s="585"/>
    </row>
    <row r="18" spans="1:23" ht="17.100000000000001" customHeight="1">
      <c r="A18" s="858" t="s">
        <v>1356</v>
      </c>
      <c r="B18" s="860">
        <v>2004</v>
      </c>
      <c r="C18" s="869">
        <v>75.099999999999994</v>
      </c>
      <c r="D18" s="870">
        <v>59.8</v>
      </c>
      <c r="E18" s="871">
        <v>73.3</v>
      </c>
      <c r="F18" s="870">
        <v>57.9</v>
      </c>
      <c r="G18" s="843">
        <v>77</v>
      </c>
      <c r="H18" s="843">
        <v>61.9</v>
      </c>
      <c r="M18" s="852"/>
      <c r="N18" s="852"/>
      <c r="U18" s="842"/>
      <c r="V18" s="842"/>
      <c r="W18" s="842"/>
    </row>
    <row r="19" spans="1:23" ht="17.100000000000001" customHeight="1">
      <c r="A19" s="858" t="s">
        <v>1357</v>
      </c>
      <c r="B19" s="861">
        <v>2005</v>
      </c>
      <c r="C19" s="869">
        <v>75.599999999999994</v>
      </c>
      <c r="D19" s="870">
        <v>60.5</v>
      </c>
      <c r="E19" s="871">
        <v>73.8</v>
      </c>
      <c r="F19" s="870">
        <v>58.6</v>
      </c>
      <c r="G19" s="843">
        <v>77.5</v>
      </c>
      <c r="H19" s="843">
        <v>62.6</v>
      </c>
      <c r="M19" s="852"/>
      <c r="N19" s="852"/>
      <c r="U19" s="842"/>
      <c r="V19" s="842"/>
      <c r="W19" s="842"/>
    </row>
    <row r="20" spans="1:23" ht="17.100000000000001" customHeight="1">
      <c r="A20" s="858" t="s">
        <v>1358</v>
      </c>
      <c r="B20" s="861">
        <v>2006</v>
      </c>
      <c r="C20" s="869">
        <v>75.900000000000006</v>
      </c>
      <c r="D20" s="870">
        <v>61</v>
      </c>
      <c r="E20" s="871">
        <v>74.2</v>
      </c>
      <c r="F20" s="870">
        <v>59</v>
      </c>
      <c r="G20" s="843">
        <v>77.8</v>
      </c>
      <c r="H20" s="843">
        <v>63.3</v>
      </c>
      <c r="M20" s="852"/>
      <c r="N20" s="852"/>
      <c r="U20" s="842"/>
      <c r="V20" s="842"/>
      <c r="W20" s="842"/>
    </row>
    <row r="21" spans="1:23" ht="17.100000000000001" customHeight="1">
      <c r="A21" s="858" t="s">
        <v>1359</v>
      </c>
      <c r="B21" s="861">
        <v>2007</v>
      </c>
      <c r="C21" s="869">
        <v>76.099999999999994</v>
      </c>
      <c r="D21" s="870">
        <v>61.2</v>
      </c>
      <c r="E21" s="871">
        <v>74.3</v>
      </c>
      <c r="F21" s="870">
        <v>59.2</v>
      </c>
      <c r="G21" s="843">
        <v>78</v>
      </c>
      <c r="H21" s="843">
        <v>63.3</v>
      </c>
      <c r="M21" s="852"/>
      <c r="N21" s="852"/>
      <c r="U21" s="842"/>
      <c r="V21" s="842"/>
      <c r="W21" s="842"/>
    </row>
    <row r="22" spans="1:23" ht="17.100000000000001" customHeight="1">
      <c r="A22" s="858" t="s">
        <v>1360</v>
      </c>
      <c r="B22" s="861">
        <v>2008</v>
      </c>
      <c r="C22" s="869">
        <v>76.3</v>
      </c>
      <c r="D22" s="870">
        <v>61.4</v>
      </c>
      <c r="E22" s="871">
        <v>74.5</v>
      </c>
      <c r="F22" s="870">
        <v>59.5</v>
      </c>
      <c r="G22" s="843">
        <v>78.099999999999994</v>
      </c>
      <c r="H22" s="843">
        <v>63.4</v>
      </c>
      <c r="M22" s="852"/>
      <c r="N22" s="852"/>
      <c r="U22" s="842"/>
      <c r="V22" s="842"/>
      <c r="W22" s="842"/>
    </row>
    <row r="23" spans="1:23" ht="17.100000000000001" customHeight="1">
      <c r="A23" s="858" t="s">
        <v>1361</v>
      </c>
      <c r="B23" s="861">
        <v>2009</v>
      </c>
      <c r="C23" s="869">
        <v>76.599999999999994</v>
      </c>
      <c r="D23" s="870">
        <v>61.7</v>
      </c>
      <c r="E23" s="871">
        <v>75.099999999999994</v>
      </c>
      <c r="F23" s="870">
        <v>59.9</v>
      </c>
      <c r="G23" s="843">
        <v>78.3</v>
      </c>
      <c r="H23" s="843">
        <v>63.6</v>
      </c>
      <c r="I23" s="812"/>
      <c r="J23" s="812"/>
      <c r="M23" s="852"/>
      <c r="N23" s="852"/>
      <c r="U23" s="842"/>
      <c r="V23" s="842"/>
      <c r="W23" s="842"/>
    </row>
    <row r="24" spans="1:23" ht="15" customHeight="1">
      <c r="A24" s="858" t="s">
        <v>1362</v>
      </c>
      <c r="B24" s="861">
        <v>2010</v>
      </c>
      <c r="C24" s="869">
        <v>77.099999999999994</v>
      </c>
      <c r="D24" s="870">
        <v>62.2</v>
      </c>
      <c r="E24" s="871">
        <v>75.5</v>
      </c>
      <c r="F24" s="870">
        <v>60.4</v>
      </c>
      <c r="G24" s="843">
        <v>78.7</v>
      </c>
      <c r="H24" s="843">
        <v>64.099999999999994</v>
      </c>
      <c r="I24" s="812"/>
      <c r="J24" s="812"/>
      <c r="K24" s="812"/>
      <c r="L24" s="812"/>
      <c r="M24" s="852"/>
      <c r="N24" s="852"/>
      <c r="U24" s="842"/>
      <c r="V24" s="842"/>
      <c r="W24" s="842"/>
    </row>
    <row r="25" spans="1:23" ht="15" customHeight="1">
      <c r="A25" s="858" t="s">
        <v>1363</v>
      </c>
      <c r="B25" s="861">
        <v>2011</v>
      </c>
      <c r="C25" s="869">
        <v>77.400000000000006</v>
      </c>
      <c r="D25" s="870">
        <v>62.3</v>
      </c>
      <c r="E25" s="871">
        <v>75.900000000000006</v>
      </c>
      <c r="F25" s="870">
        <v>60.5</v>
      </c>
      <c r="G25" s="843">
        <v>79.099999999999994</v>
      </c>
      <c r="H25" s="843">
        <v>64.3</v>
      </c>
      <c r="I25" s="812"/>
      <c r="J25" s="812"/>
      <c r="K25" s="812"/>
      <c r="L25" s="812"/>
      <c r="M25" s="852"/>
      <c r="N25" s="852"/>
      <c r="U25" s="842"/>
      <c r="V25" s="842"/>
      <c r="W25" s="842"/>
    </row>
    <row r="26" spans="1:23">
      <c r="A26" s="858" t="s">
        <v>1364</v>
      </c>
      <c r="B26" s="861">
        <v>2012</v>
      </c>
      <c r="C26" s="869">
        <v>77.7</v>
      </c>
      <c r="D26" s="870"/>
      <c r="E26" s="871">
        <v>76</v>
      </c>
      <c r="F26" s="870"/>
      <c r="G26" s="843">
        <v>79.400000000000006</v>
      </c>
      <c r="H26" s="843"/>
      <c r="K26" s="812"/>
      <c r="L26" s="812"/>
      <c r="M26" s="852"/>
      <c r="N26" s="852"/>
      <c r="U26" s="842"/>
      <c r="V26" s="842"/>
      <c r="W26" s="842"/>
    </row>
    <row r="27" spans="1:23">
      <c r="A27" s="858" t="s">
        <v>1365</v>
      </c>
      <c r="B27" s="861">
        <v>2013</v>
      </c>
      <c r="C27" s="869">
        <v>77.900000000000006</v>
      </c>
      <c r="D27" s="872"/>
      <c r="E27" s="871">
        <v>76.3</v>
      </c>
      <c r="F27" s="870"/>
      <c r="G27" s="843">
        <v>79.599999999999994</v>
      </c>
      <c r="H27" s="843"/>
      <c r="U27" s="842"/>
      <c r="V27" s="842"/>
      <c r="W27" s="842"/>
    </row>
    <row r="28" spans="1:23">
      <c r="A28" s="858" t="s">
        <v>1366</v>
      </c>
      <c r="B28" s="861">
        <v>2014</v>
      </c>
      <c r="C28" s="869">
        <v>78.2</v>
      </c>
      <c r="D28" s="873"/>
      <c r="E28" s="871">
        <v>76.599999999999994</v>
      </c>
      <c r="F28" s="873"/>
      <c r="G28" s="843">
        <v>79.900000000000006</v>
      </c>
      <c r="H28" s="843"/>
      <c r="U28" s="842"/>
      <c r="V28" s="842"/>
      <c r="W28" s="842"/>
    </row>
    <row r="29" spans="1:23">
      <c r="A29" s="858" t="s">
        <v>1367</v>
      </c>
      <c r="B29" s="861">
        <v>2015</v>
      </c>
      <c r="C29" s="869">
        <v>78.7</v>
      </c>
      <c r="D29" s="873"/>
      <c r="E29" s="871">
        <v>77.2</v>
      </c>
      <c r="F29" s="874"/>
      <c r="G29" s="843">
        <v>80.2</v>
      </c>
      <c r="H29" s="843"/>
      <c r="I29" s="432"/>
      <c r="J29" s="432"/>
      <c r="U29" s="842"/>
      <c r="V29" s="842"/>
      <c r="W29" s="842"/>
    </row>
    <row r="30" spans="1:23" ht="13.5" thickBot="1">
      <c r="A30" s="862" t="s">
        <v>1368</v>
      </c>
      <c r="B30" s="863">
        <v>2016</v>
      </c>
      <c r="C30" s="880">
        <v>79.099999999999994</v>
      </c>
      <c r="D30" s="881">
        <v>63.7</v>
      </c>
      <c r="E30" s="882">
        <v>77.599999999999994</v>
      </c>
      <c r="F30" s="883">
        <v>61.8</v>
      </c>
      <c r="G30" s="880">
        <v>80.599999999999994</v>
      </c>
      <c r="H30" s="880">
        <v>65.8</v>
      </c>
      <c r="I30" s="833"/>
      <c r="J30" s="833"/>
      <c r="P30" s="675"/>
    </row>
    <row r="31" spans="1:23" ht="84.75" customHeight="1">
      <c r="A31" s="1048" t="s">
        <v>2084</v>
      </c>
      <c r="B31" s="1048"/>
      <c r="C31" s="1048"/>
      <c r="D31" s="1048"/>
      <c r="E31" s="1048"/>
      <c r="F31" s="1048"/>
      <c r="G31" s="1048"/>
      <c r="H31" s="1048"/>
      <c r="I31" s="1048"/>
      <c r="J31" s="867"/>
      <c r="K31" s="867"/>
      <c r="L31" s="867"/>
      <c r="M31" s="867"/>
      <c r="N31" s="835"/>
      <c r="O31" s="835"/>
      <c r="P31" s="845"/>
      <c r="Q31" s="851"/>
      <c r="R31" s="851"/>
      <c r="S31" s="851"/>
    </row>
    <row r="32" spans="1:23" ht="29.25" customHeight="1">
      <c r="A32" s="987" t="s">
        <v>2085</v>
      </c>
      <c r="B32" s="987"/>
      <c r="C32" s="987"/>
      <c r="D32" s="987"/>
      <c r="E32" s="987"/>
      <c r="F32" s="987"/>
      <c r="G32" s="987"/>
      <c r="H32" s="987"/>
      <c r="I32" s="987"/>
      <c r="J32" s="868"/>
      <c r="K32" s="868"/>
      <c r="L32" s="868"/>
      <c r="M32" s="868"/>
      <c r="N32" s="835"/>
      <c r="O32" s="834"/>
      <c r="P32" s="845"/>
      <c r="Q32" s="836"/>
      <c r="R32" s="836"/>
      <c r="S32" s="836"/>
    </row>
    <row r="33" spans="1:19">
      <c r="B33" s="833"/>
      <c r="C33" s="833"/>
      <c r="D33" s="833"/>
      <c r="E33" s="833"/>
      <c r="F33" s="833"/>
      <c r="G33" s="833"/>
      <c r="H33" s="833"/>
      <c r="I33" s="833"/>
      <c r="J33" s="833"/>
      <c r="K33" s="813"/>
      <c r="L33" s="813"/>
      <c r="M33" s="835"/>
      <c r="N33" s="835"/>
      <c r="O33" s="834"/>
      <c r="P33" s="583"/>
      <c r="Q33" s="836"/>
      <c r="R33" s="836"/>
      <c r="S33" s="836"/>
    </row>
    <row r="34" spans="1:19">
      <c r="M34" s="852"/>
      <c r="N34" s="852"/>
      <c r="O34" s="834"/>
      <c r="P34" s="583"/>
      <c r="Q34" s="836"/>
      <c r="R34" s="836"/>
      <c r="S34" s="836"/>
    </row>
    <row r="35" spans="1:19">
      <c r="M35" s="852"/>
      <c r="N35" s="852"/>
      <c r="O35" s="834"/>
      <c r="P35" s="583"/>
      <c r="Q35" s="836"/>
      <c r="R35" s="836"/>
      <c r="S35" s="836"/>
    </row>
    <row r="36" spans="1:19">
      <c r="M36" s="852"/>
      <c r="N36" s="852"/>
      <c r="O36" s="834"/>
      <c r="P36" s="585"/>
      <c r="Q36" s="836"/>
      <c r="R36" s="836"/>
      <c r="S36" s="836"/>
    </row>
    <row r="37" spans="1:19">
      <c r="A37" s="1045"/>
      <c r="B37" s="1045"/>
      <c r="C37" s="1045"/>
      <c r="D37" s="1045"/>
      <c r="E37" s="1045"/>
      <c r="F37" s="1045"/>
      <c r="G37" s="1045"/>
      <c r="H37" s="1045"/>
      <c r="M37" s="852"/>
      <c r="N37" s="852"/>
      <c r="O37" s="834"/>
      <c r="P37" s="585"/>
      <c r="Q37" s="836"/>
      <c r="R37" s="836"/>
      <c r="S37" s="836"/>
    </row>
    <row r="38" spans="1:19">
      <c r="A38" s="1045"/>
      <c r="B38" s="1045"/>
      <c r="C38" s="1045"/>
      <c r="D38" s="1045"/>
      <c r="E38" s="1045"/>
      <c r="F38" s="1045"/>
      <c r="G38" s="1045"/>
      <c r="H38" s="1045"/>
      <c r="M38" s="852"/>
      <c r="N38" s="852"/>
      <c r="O38" s="834"/>
      <c r="P38" s="585"/>
      <c r="Q38" s="836"/>
      <c r="R38" s="836"/>
      <c r="S38" s="836"/>
    </row>
    <row r="39" spans="1:19">
      <c r="A39" s="1045"/>
      <c r="B39" s="1045"/>
      <c r="C39" s="1045"/>
      <c r="D39" s="1045"/>
      <c r="E39" s="1045"/>
      <c r="F39" s="1045"/>
      <c r="G39" s="1045"/>
      <c r="H39" s="1045"/>
      <c r="M39" s="852"/>
      <c r="N39" s="852"/>
      <c r="O39" s="834"/>
      <c r="P39" s="585"/>
      <c r="Q39" s="836"/>
      <c r="R39" s="836"/>
      <c r="S39" s="836"/>
    </row>
    <row r="40" spans="1:19">
      <c r="M40" s="852"/>
      <c r="N40" s="852"/>
      <c r="O40" s="834"/>
      <c r="P40" s="585"/>
      <c r="Q40" s="836"/>
      <c r="R40" s="836"/>
      <c r="S40" s="836"/>
    </row>
    <row r="41" spans="1:19">
      <c r="M41" s="852"/>
      <c r="N41" s="852"/>
      <c r="O41" s="834"/>
      <c r="P41" s="585"/>
      <c r="Q41" s="836"/>
      <c r="R41" s="836"/>
      <c r="S41" s="836"/>
    </row>
    <row r="42" spans="1:19">
      <c r="M42" s="852"/>
      <c r="N42" s="852"/>
      <c r="O42" s="834"/>
      <c r="P42" s="585"/>
      <c r="Q42" s="836"/>
      <c r="R42" s="836"/>
      <c r="S42" s="836"/>
    </row>
    <row r="43" spans="1:19">
      <c r="M43" s="852"/>
      <c r="N43" s="852"/>
      <c r="O43" s="834"/>
      <c r="P43" s="585"/>
      <c r="Q43" s="836"/>
      <c r="R43" s="836"/>
      <c r="S43" s="836"/>
    </row>
    <row r="44" spans="1:19">
      <c r="M44" s="852"/>
      <c r="N44" s="852"/>
      <c r="O44" s="834"/>
      <c r="P44" s="842"/>
      <c r="Q44" s="836"/>
      <c r="R44" s="836"/>
      <c r="S44" s="836"/>
    </row>
    <row r="45" spans="1:19">
      <c r="M45" s="852"/>
      <c r="N45" s="852"/>
      <c r="O45" s="834"/>
      <c r="P45" s="842"/>
      <c r="Q45" s="836"/>
      <c r="R45" s="836"/>
      <c r="S45" s="836"/>
    </row>
    <row r="46" spans="1:19">
      <c r="M46" s="852"/>
      <c r="N46" s="852"/>
      <c r="O46" s="834"/>
      <c r="P46" s="842"/>
      <c r="Q46" s="836"/>
      <c r="R46" s="836"/>
      <c r="S46" s="836"/>
    </row>
    <row r="47" spans="1:19">
      <c r="M47" s="852"/>
      <c r="N47" s="852"/>
      <c r="O47" s="834"/>
      <c r="P47" s="842"/>
      <c r="Q47" s="836"/>
      <c r="R47" s="836"/>
      <c r="S47" s="836"/>
    </row>
    <row r="48" spans="1:19">
      <c r="M48" s="852"/>
      <c r="N48" s="852"/>
      <c r="O48" s="834"/>
      <c r="P48" s="842"/>
      <c r="Q48" s="836"/>
      <c r="R48" s="836"/>
      <c r="S48" s="836"/>
    </row>
    <row r="49" spans="1:19">
      <c r="M49" s="852"/>
      <c r="N49" s="852"/>
      <c r="O49" s="834"/>
      <c r="P49" s="842"/>
      <c r="Q49" s="836"/>
      <c r="R49" s="836"/>
      <c r="S49" s="836"/>
    </row>
    <row r="50" spans="1:19">
      <c r="K50" s="812"/>
      <c r="L50" s="812"/>
      <c r="M50" s="852"/>
      <c r="N50" s="852"/>
      <c r="O50" s="834"/>
      <c r="P50" s="842"/>
      <c r="Q50" s="836"/>
      <c r="R50" s="836"/>
      <c r="S50" s="836"/>
    </row>
    <row r="51" spans="1:19" ht="15" customHeight="1">
      <c r="K51" s="812"/>
      <c r="L51" s="812"/>
      <c r="M51" s="852"/>
      <c r="N51" s="852"/>
      <c r="O51" s="834"/>
      <c r="P51" s="842"/>
      <c r="Q51" s="836"/>
      <c r="R51" s="836"/>
      <c r="S51" s="836"/>
    </row>
    <row r="52" spans="1:19">
      <c r="K52" s="812"/>
      <c r="L52" s="812"/>
      <c r="M52" s="852"/>
      <c r="N52" s="852"/>
      <c r="O52" s="834"/>
      <c r="P52" s="842"/>
      <c r="Q52" s="836"/>
      <c r="R52" s="836"/>
      <c r="S52" s="836"/>
    </row>
    <row r="53" spans="1:19">
      <c r="O53" s="834"/>
      <c r="P53" s="842"/>
      <c r="Q53" s="836"/>
      <c r="R53" s="838"/>
      <c r="S53" s="838"/>
    </row>
    <row r="54" spans="1:19">
      <c r="O54" s="834"/>
      <c r="P54" s="842"/>
      <c r="Q54" s="836"/>
      <c r="R54" s="853"/>
      <c r="S54" s="853"/>
    </row>
    <row r="55" spans="1:19">
      <c r="O55" s="834"/>
      <c r="P55" s="842"/>
      <c r="Q55" s="854"/>
      <c r="R55" s="854"/>
      <c r="S55" s="854"/>
    </row>
    <row r="56" spans="1:19">
      <c r="O56" s="834"/>
      <c r="P56" s="842"/>
      <c r="Q56" s="853"/>
      <c r="R56" s="855"/>
      <c r="S56" s="855"/>
    </row>
    <row r="57" spans="1:19">
      <c r="A57" s="839"/>
      <c r="C57" s="833"/>
      <c r="D57" s="432"/>
      <c r="E57" s="432"/>
      <c r="F57" s="432"/>
      <c r="G57" s="432"/>
      <c r="H57" s="432"/>
      <c r="I57" s="432"/>
      <c r="J57" s="432"/>
      <c r="P57" s="675"/>
    </row>
    <row r="58" spans="1:19">
      <c r="C58" s="833"/>
      <c r="D58" s="833"/>
      <c r="E58" s="833"/>
      <c r="F58" s="833"/>
      <c r="G58" s="833"/>
      <c r="H58" s="833"/>
      <c r="I58" s="833"/>
      <c r="J58" s="833"/>
      <c r="P58" s="675"/>
    </row>
    <row r="59" spans="1:19">
      <c r="B59" s="833"/>
      <c r="C59" s="833"/>
      <c r="D59" s="833"/>
      <c r="E59" s="833"/>
      <c r="F59" s="833"/>
      <c r="G59" s="833"/>
      <c r="H59" s="833"/>
      <c r="I59" s="833"/>
      <c r="J59" s="833"/>
      <c r="K59" s="813"/>
      <c r="L59" s="813"/>
      <c r="M59" s="835"/>
      <c r="N59" s="835"/>
      <c r="O59" s="835"/>
      <c r="P59" s="845"/>
      <c r="Q59" s="851"/>
      <c r="R59" s="851"/>
      <c r="S59" s="851"/>
    </row>
    <row r="60" spans="1:19">
      <c r="B60" s="833"/>
      <c r="C60" s="833"/>
      <c r="D60" s="833"/>
      <c r="E60" s="833"/>
      <c r="F60" s="833"/>
      <c r="G60" s="833"/>
      <c r="H60" s="833"/>
      <c r="I60" s="833"/>
      <c r="J60" s="833"/>
      <c r="K60" s="813"/>
      <c r="L60" s="813"/>
      <c r="M60" s="835"/>
      <c r="N60" s="835"/>
      <c r="O60" s="834"/>
      <c r="P60" s="845"/>
      <c r="Q60" s="836"/>
      <c r="R60" s="836"/>
      <c r="S60" s="836"/>
    </row>
    <row r="61" spans="1:19">
      <c r="B61" s="833"/>
      <c r="C61" s="833"/>
      <c r="D61" s="833"/>
      <c r="E61" s="833"/>
      <c r="F61" s="833"/>
      <c r="G61" s="833"/>
      <c r="H61" s="833"/>
      <c r="I61" s="833"/>
      <c r="J61" s="833"/>
      <c r="K61" s="813"/>
      <c r="L61" s="813"/>
      <c r="M61" s="835"/>
      <c r="N61" s="835"/>
      <c r="O61" s="834"/>
      <c r="P61" s="583"/>
      <c r="Q61" s="836"/>
      <c r="R61" s="836"/>
      <c r="S61" s="836"/>
    </row>
    <row r="62" spans="1:19">
      <c r="M62" s="852"/>
      <c r="N62" s="852"/>
      <c r="O62" s="834"/>
      <c r="P62" s="583"/>
      <c r="Q62" s="836"/>
      <c r="R62" s="836"/>
      <c r="S62" s="836"/>
    </row>
    <row r="63" spans="1:19">
      <c r="M63" s="852"/>
      <c r="N63" s="852"/>
      <c r="O63" s="834"/>
      <c r="P63" s="583"/>
      <c r="Q63" s="836"/>
      <c r="R63" s="836"/>
      <c r="S63" s="836"/>
    </row>
    <row r="64" spans="1:19">
      <c r="M64" s="852"/>
      <c r="N64" s="852"/>
      <c r="O64" s="834"/>
      <c r="P64" s="585"/>
      <c r="Q64" s="836"/>
      <c r="R64" s="836"/>
      <c r="S64" s="836"/>
    </row>
    <row r="65" spans="3:19">
      <c r="M65" s="852"/>
      <c r="N65" s="852"/>
      <c r="O65" s="834"/>
      <c r="P65" s="585"/>
      <c r="Q65" s="836"/>
      <c r="R65" s="836"/>
      <c r="S65" s="836"/>
    </row>
    <row r="66" spans="3:19">
      <c r="M66" s="852"/>
      <c r="N66" s="852"/>
      <c r="O66" s="834"/>
      <c r="P66" s="585"/>
      <c r="Q66" s="836"/>
      <c r="R66" s="836"/>
      <c r="S66" s="836"/>
    </row>
    <row r="67" spans="3:19">
      <c r="M67" s="852"/>
      <c r="N67" s="852"/>
      <c r="O67" s="834"/>
      <c r="P67" s="585"/>
      <c r="Q67" s="836"/>
      <c r="R67" s="836"/>
      <c r="S67" s="836"/>
    </row>
    <row r="68" spans="3:19">
      <c r="M68" s="852"/>
      <c r="N68" s="852"/>
      <c r="O68" s="834"/>
      <c r="P68" s="585"/>
      <c r="Q68" s="836"/>
      <c r="R68" s="836"/>
      <c r="S68" s="836"/>
    </row>
    <row r="69" spans="3:19">
      <c r="M69" s="852"/>
      <c r="N69" s="852"/>
      <c r="O69" s="834"/>
      <c r="P69" s="585"/>
      <c r="Q69" s="836"/>
      <c r="R69" s="836"/>
      <c r="S69" s="836"/>
    </row>
    <row r="70" spans="3:19">
      <c r="M70" s="852"/>
      <c r="N70" s="852"/>
      <c r="O70" s="834"/>
      <c r="P70" s="585"/>
      <c r="Q70" s="836"/>
      <c r="R70" s="836"/>
      <c r="S70" s="836"/>
    </row>
    <row r="71" spans="3:19">
      <c r="M71" s="852"/>
      <c r="N71" s="852"/>
      <c r="O71" s="834"/>
      <c r="P71" s="585"/>
      <c r="Q71" s="836"/>
      <c r="R71" s="836"/>
      <c r="S71" s="836"/>
    </row>
    <row r="72" spans="3:19">
      <c r="M72" s="852"/>
      <c r="N72" s="852"/>
      <c r="O72" s="834"/>
      <c r="P72" s="842"/>
      <c r="Q72" s="836"/>
      <c r="R72" s="836"/>
      <c r="S72" s="836"/>
    </row>
    <row r="73" spans="3:19">
      <c r="M73" s="852"/>
      <c r="N73" s="852"/>
      <c r="O73" s="834"/>
      <c r="P73" s="842"/>
      <c r="Q73" s="836"/>
      <c r="R73" s="836"/>
      <c r="S73" s="836"/>
    </row>
    <row r="74" spans="3:19">
      <c r="M74" s="852"/>
      <c r="N74" s="852"/>
      <c r="O74" s="834"/>
      <c r="P74" s="842"/>
      <c r="Q74" s="836"/>
      <c r="R74" s="836"/>
      <c r="S74" s="836"/>
    </row>
    <row r="75" spans="3:19">
      <c r="M75" s="852"/>
      <c r="N75" s="852"/>
      <c r="O75" s="834"/>
      <c r="P75" s="842"/>
      <c r="Q75" s="836"/>
      <c r="R75" s="836"/>
      <c r="S75" s="836"/>
    </row>
    <row r="76" spans="3:19">
      <c r="M76" s="852"/>
      <c r="N76" s="852"/>
      <c r="O76" s="834"/>
      <c r="P76" s="842"/>
      <c r="Q76" s="836"/>
      <c r="R76" s="836"/>
      <c r="S76" s="836"/>
    </row>
    <row r="77" spans="3:19">
      <c r="C77" s="1045"/>
      <c r="D77" s="1045"/>
      <c r="E77" s="1045"/>
      <c r="F77" s="1045"/>
      <c r="G77" s="1045"/>
      <c r="H77" s="1045"/>
      <c r="I77" s="1045"/>
      <c r="J77" s="1045"/>
      <c r="M77" s="852"/>
      <c r="N77" s="852"/>
      <c r="O77" s="834"/>
      <c r="P77" s="842"/>
      <c r="Q77" s="836"/>
      <c r="R77" s="836"/>
      <c r="S77" s="836"/>
    </row>
    <row r="78" spans="3:19">
      <c r="C78" s="1045"/>
      <c r="D78" s="1045"/>
      <c r="E78" s="1045"/>
      <c r="F78" s="1045"/>
      <c r="G78" s="1045"/>
      <c r="H78" s="1045"/>
      <c r="I78" s="1045"/>
      <c r="J78" s="1045"/>
      <c r="K78" s="812"/>
      <c r="L78" s="812"/>
      <c r="M78" s="852"/>
      <c r="N78" s="852"/>
      <c r="O78" s="834"/>
      <c r="P78" s="842"/>
      <c r="Q78" s="836"/>
      <c r="R78" s="836"/>
      <c r="S78" s="836"/>
    </row>
    <row r="79" spans="3:19">
      <c r="C79" s="1045"/>
      <c r="D79" s="1045"/>
      <c r="E79" s="1045"/>
      <c r="F79" s="1045"/>
      <c r="G79" s="1045"/>
      <c r="H79" s="1045"/>
      <c r="I79" s="1045"/>
      <c r="J79" s="1045"/>
      <c r="K79" s="812"/>
      <c r="L79" s="812"/>
      <c r="M79" s="852"/>
      <c r="N79" s="852"/>
      <c r="O79" s="834"/>
      <c r="P79" s="842"/>
      <c r="Q79" s="836"/>
      <c r="R79" s="836"/>
      <c r="S79" s="836"/>
    </row>
    <row r="80" spans="3:19">
      <c r="K80" s="812"/>
      <c r="L80" s="812"/>
      <c r="M80" s="852"/>
      <c r="N80" s="852"/>
      <c r="O80" s="834"/>
      <c r="P80" s="842"/>
      <c r="Q80" s="836"/>
      <c r="R80" s="836"/>
      <c r="S80" s="836"/>
    </row>
    <row r="81" spans="15:19">
      <c r="O81" s="834"/>
      <c r="P81" s="842"/>
      <c r="Q81" s="836"/>
      <c r="R81" s="836"/>
      <c r="S81" s="836"/>
    </row>
    <row r="82" spans="15:19">
      <c r="O82" s="834"/>
      <c r="P82" s="842"/>
      <c r="Q82" s="836"/>
      <c r="R82" s="836"/>
      <c r="S82" s="836"/>
    </row>
    <row r="83" spans="15:19">
      <c r="O83" s="834"/>
      <c r="P83" s="842"/>
      <c r="Q83" s="854"/>
      <c r="R83" s="854"/>
      <c r="S83" s="854"/>
    </row>
    <row r="85" spans="15:19" s="813" customFormat="1" ht="60" customHeight="1"/>
    <row r="86" spans="15:19" ht="32.1" customHeight="1"/>
  </sheetData>
  <mergeCells count="13">
    <mergeCell ref="A2:I2"/>
    <mergeCell ref="A4:A6"/>
    <mergeCell ref="B4:B6"/>
    <mergeCell ref="C4:H4"/>
    <mergeCell ref="C5:D5"/>
    <mergeCell ref="E5:F5"/>
    <mergeCell ref="G5:H5"/>
    <mergeCell ref="C79:J79"/>
    <mergeCell ref="A37:H38"/>
    <mergeCell ref="A39:H39"/>
    <mergeCell ref="C77:J78"/>
    <mergeCell ref="A31:I31"/>
    <mergeCell ref="A32:I32"/>
  </mergeCell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DD983-4314-4BA0-9B16-E89E0F49B925}">
  <sheetPr codeName="Sheet44">
    <tabColor theme="4"/>
  </sheetPr>
  <dimension ref="A1:AR74"/>
  <sheetViews>
    <sheetView topLeftCell="A6" zoomScaleNormal="100" workbookViewId="0">
      <selection activeCell="A4" sqref="A4:I27"/>
    </sheetView>
  </sheetViews>
  <sheetFormatPr defaultColWidth="9.42578125" defaultRowHeight="12.75"/>
  <cols>
    <col min="1" max="1" width="14" style="386" customWidth="1"/>
    <col min="2" max="2" width="17.85546875" style="386" customWidth="1"/>
    <col min="3" max="3" width="10.42578125" style="386" customWidth="1"/>
    <col min="4" max="4" width="13.42578125" style="386" customWidth="1"/>
    <col min="5" max="5" width="11" style="386" customWidth="1"/>
    <col min="6" max="6" width="12.140625" style="386" bestFit="1" customWidth="1"/>
    <col min="7" max="7" width="18.5703125" style="386" bestFit="1" customWidth="1"/>
    <col min="8" max="8" width="10" style="386" bestFit="1" customWidth="1"/>
    <col min="9" max="9" width="13.28515625" style="386" customWidth="1"/>
    <col min="10" max="10" width="2.5703125" style="386" customWidth="1"/>
    <col min="11" max="20" width="10.42578125" style="386" customWidth="1"/>
    <col min="21" max="21" width="20.140625" style="386" customWidth="1"/>
    <col min="22" max="22" width="6" style="386" customWidth="1"/>
    <col min="23" max="23" width="7.5703125" style="386" bestFit="1" customWidth="1"/>
    <col min="24" max="24" width="8.42578125" style="386" bestFit="1" customWidth="1"/>
    <col min="25" max="25" width="5.5703125" style="386" customWidth="1"/>
    <col min="26" max="26" width="5" style="386" bestFit="1" customWidth="1"/>
    <col min="27" max="27" width="4.5703125" style="386" customWidth="1"/>
    <col min="28" max="28" width="6" style="386" customWidth="1"/>
    <col min="29" max="29" width="7.5703125" style="386" customWidth="1"/>
    <col min="30" max="30" width="8.42578125" style="386" bestFit="1" customWidth="1"/>
    <col min="31" max="31" width="4.42578125" style="386" bestFit="1" customWidth="1"/>
    <col min="32" max="32" width="5" style="386" bestFit="1" customWidth="1"/>
    <col min="33" max="33" width="4.5703125" style="386" customWidth="1"/>
    <col min="34" max="34" width="6" style="386" customWidth="1"/>
    <col min="35" max="35" width="7.5703125" style="386" customWidth="1"/>
    <col min="36" max="36" width="8.42578125" style="386" customWidth="1"/>
    <col min="37" max="37" width="4.42578125" style="386" customWidth="1"/>
    <col min="38" max="38" width="5" style="386" customWidth="1"/>
    <col min="39" max="39" width="4.5703125" style="386" customWidth="1"/>
    <col min="40" max="40" width="6" style="386" customWidth="1"/>
    <col min="41" max="41" width="7.5703125" style="386" bestFit="1" customWidth="1"/>
    <col min="42" max="42" width="8.42578125" style="386" bestFit="1" customWidth="1"/>
    <col min="43" max="43" width="4.42578125" style="386" bestFit="1" customWidth="1"/>
    <col min="44" max="44" width="5" style="386" bestFit="1" customWidth="1"/>
    <col min="45" max="16384" width="9.42578125" style="386"/>
  </cols>
  <sheetData>
    <row r="1" spans="1:44" ht="14.25" customHeight="1">
      <c r="A1" s="832"/>
      <c r="B1" s="833"/>
      <c r="C1" s="833"/>
      <c r="D1" s="833"/>
      <c r="E1" s="833"/>
      <c r="F1" s="833"/>
      <c r="G1" s="833"/>
      <c r="H1" s="833"/>
      <c r="I1" s="833"/>
      <c r="J1" s="833"/>
      <c r="K1" s="833"/>
      <c r="L1" s="833"/>
      <c r="M1" s="833"/>
      <c r="N1" s="833"/>
      <c r="O1" s="833"/>
      <c r="P1" s="833"/>
      <c r="Q1" s="833"/>
      <c r="R1" s="833"/>
      <c r="S1" s="833"/>
      <c r="T1" s="813"/>
      <c r="U1" s="1155"/>
      <c r="V1" s="1154"/>
      <c r="W1" s="1154"/>
      <c r="X1" s="1154"/>
      <c r="Y1" s="1154"/>
      <c r="Z1" s="1154"/>
      <c r="AA1" s="583"/>
      <c r="AB1" s="1154"/>
      <c r="AC1" s="1154"/>
      <c r="AD1" s="1154"/>
      <c r="AE1" s="1154"/>
      <c r="AF1" s="1154"/>
      <c r="AG1" s="583"/>
      <c r="AH1" s="1154"/>
      <c r="AI1" s="1154"/>
      <c r="AJ1" s="1154"/>
      <c r="AK1" s="1154"/>
      <c r="AL1" s="1154"/>
      <c r="AN1" s="1154"/>
      <c r="AO1" s="1154"/>
      <c r="AP1" s="1154"/>
      <c r="AQ1" s="1154"/>
      <c r="AR1" s="1154"/>
    </row>
    <row r="2" spans="1:44" ht="33.75" customHeight="1">
      <c r="A2" s="1153" t="s">
        <v>1369</v>
      </c>
      <c r="B2" s="1153"/>
      <c r="C2" s="1153"/>
      <c r="D2" s="1153"/>
      <c r="E2" s="1153"/>
      <c r="F2" s="1153"/>
      <c r="G2" s="1153"/>
      <c r="H2" s="1153"/>
      <c r="I2" s="1153"/>
      <c r="J2" s="1153"/>
      <c r="K2" s="878"/>
      <c r="L2" s="878"/>
      <c r="M2" s="878"/>
      <c r="N2" s="878"/>
      <c r="O2" s="878"/>
      <c r="P2" s="878"/>
      <c r="Q2" s="878"/>
      <c r="R2" s="432"/>
      <c r="S2" s="432"/>
      <c r="T2" s="813"/>
      <c r="U2" s="1155"/>
      <c r="V2" s="828"/>
      <c r="W2" s="829"/>
      <c r="X2" s="829"/>
      <c r="Y2" s="828"/>
      <c r="Z2" s="828"/>
      <c r="AA2" s="828"/>
      <c r="AB2" s="828"/>
      <c r="AC2" s="829"/>
      <c r="AD2" s="829"/>
      <c r="AE2" s="828"/>
      <c r="AF2" s="828"/>
      <c r="AH2" s="828"/>
      <c r="AI2" s="829"/>
      <c r="AJ2" s="829"/>
      <c r="AK2" s="828"/>
      <c r="AL2" s="828"/>
      <c r="AN2" s="828"/>
      <c r="AO2" s="829"/>
      <c r="AP2" s="829"/>
      <c r="AQ2" s="828"/>
      <c r="AR2" s="828"/>
    </row>
    <row r="3" spans="1:44" ht="15" customHeight="1">
      <c r="A3" s="833"/>
      <c r="B3" s="833"/>
      <c r="C3" s="833"/>
      <c r="D3" s="833"/>
      <c r="E3" s="846"/>
      <c r="F3" s="846"/>
      <c r="G3" s="846"/>
      <c r="H3" s="846"/>
      <c r="I3" s="846"/>
      <c r="J3" s="848"/>
      <c r="U3" s="834"/>
      <c r="V3" s="830"/>
      <c r="W3" s="830"/>
      <c r="X3" s="830"/>
      <c r="Y3" s="830"/>
      <c r="Z3" s="830"/>
      <c r="AA3" s="836"/>
      <c r="AB3" s="830"/>
      <c r="AC3" s="830"/>
      <c r="AD3" s="830"/>
      <c r="AE3" s="830"/>
      <c r="AF3" s="830"/>
      <c r="AG3" s="836"/>
      <c r="AH3" s="830"/>
      <c r="AI3" s="830"/>
      <c r="AJ3" s="830"/>
      <c r="AK3" s="830"/>
      <c r="AL3" s="830"/>
      <c r="AN3" s="830"/>
      <c r="AO3" s="830"/>
      <c r="AP3" s="830"/>
      <c r="AQ3" s="830"/>
      <c r="AR3" s="830"/>
    </row>
    <row r="4" spans="1:44" ht="15" customHeight="1">
      <c r="A4" s="847"/>
      <c r="B4" s="1157" t="s">
        <v>1312</v>
      </c>
      <c r="C4" s="1157"/>
      <c r="D4" s="1157"/>
      <c r="E4" s="1157"/>
      <c r="F4" s="1157"/>
      <c r="G4" s="1157"/>
      <c r="H4" s="1157"/>
      <c r="I4" s="1157"/>
      <c r="U4" s="834"/>
      <c r="V4" s="830"/>
      <c r="W4" s="830"/>
      <c r="X4" s="830"/>
      <c r="Y4" s="830"/>
      <c r="Z4" s="830"/>
      <c r="AA4" s="836"/>
      <c r="AB4" s="830"/>
      <c r="AC4" s="830"/>
      <c r="AD4" s="830"/>
      <c r="AE4" s="830"/>
      <c r="AF4" s="830"/>
      <c r="AG4" s="836"/>
      <c r="AH4" s="830"/>
      <c r="AI4" s="830"/>
      <c r="AJ4" s="830"/>
      <c r="AK4" s="830"/>
      <c r="AL4" s="830"/>
      <c r="AN4" s="830"/>
      <c r="AO4" s="830"/>
      <c r="AP4" s="830"/>
      <c r="AQ4" s="830"/>
      <c r="AR4" s="830"/>
    </row>
    <row r="5" spans="1:44" ht="47.25" customHeight="1" thickBot="1">
      <c r="A5" s="875" t="s">
        <v>2077</v>
      </c>
      <c r="B5" s="875" t="s">
        <v>2050</v>
      </c>
      <c r="C5" s="875" t="s">
        <v>2051</v>
      </c>
      <c r="D5" s="875" t="s">
        <v>2052</v>
      </c>
      <c r="E5" s="876" t="s">
        <v>2053</v>
      </c>
      <c r="F5" s="876" t="s">
        <v>2078</v>
      </c>
      <c r="G5" s="876" t="s">
        <v>2079</v>
      </c>
      <c r="H5" s="876" t="s">
        <v>2080</v>
      </c>
      <c r="I5" s="875" t="s">
        <v>2081</v>
      </c>
      <c r="U5" s="834"/>
      <c r="V5" s="830"/>
      <c r="W5" s="830"/>
      <c r="X5" s="830"/>
      <c r="Y5" s="830"/>
      <c r="Z5" s="830"/>
      <c r="AA5" s="836"/>
      <c r="AB5" s="830"/>
      <c r="AC5" s="830"/>
      <c r="AD5" s="830"/>
      <c r="AE5" s="830"/>
      <c r="AF5" s="830"/>
      <c r="AG5" s="836"/>
      <c r="AH5" s="830"/>
      <c r="AI5" s="830"/>
      <c r="AJ5" s="830"/>
      <c r="AK5" s="830"/>
      <c r="AL5" s="830"/>
      <c r="AN5" s="830"/>
      <c r="AO5" s="830"/>
      <c r="AP5" s="830"/>
      <c r="AQ5" s="830"/>
      <c r="AR5" s="830"/>
    </row>
    <row r="6" spans="1:44" ht="17.100000000000001" customHeight="1">
      <c r="A6" s="845" t="s">
        <v>2054</v>
      </c>
      <c r="B6" s="675">
        <v>56</v>
      </c>
      <c r="C6" s="675">
        <v>54.9</v>
      </c>
      <c r="D6" s="675">
        <v>55.2</v>
      </c>
      <c r="E6" s="675">
        <v>55.4</v>
      </c>
      <c r="F6" s="675">
        <v>56.2</v>
      </c>
      <c r="G6" s="675">
        <v>55.7</v>
      </c>
      <c r="H6" s="675">
        <v>54.5</v>
      </c>
      <c r="I6" s="675">
        <v>56.4</v>
      </c>
      <c r="U6" s="810"/>
      <c r="V6" s="830"/>
      <c r="W6" s="830"/>
      <c r="X6" s="830"/>
      <c r="Y6" s="830"/>
      <c r="Z6" s="830"/>
      <c r="AA6" s="836"/>
      <c r="AB6" s="830"/>
      <c r="AC6" s="830"/>
      <c r="AD6" s="830"/>
      <c r="AE6" s="830"/>
      <c r="AF6" s="830"/>
      <c r="AG6" s="836"/>
      <c r="AH6" s="830"/>
      <c r="AI6" s="830"/>
      <c r="AJ6" s="830"/>
      <c r="AK6" s="830"/>
      <c r="AL6" s="830"/>
      <c r="AN6" s="830"/>
      <c r="AO6" s="830"/>
      <c r="AP6" s="830"/>
      <c r="AQ6" s="830"/>
      <c r="AR6" s="830"/>
    </row>
    <row r="7" spans="1:44" ht="17.100000000000001" customHeight="1">
      <c r="A7" s="845" t="s">
        <v>2055</v>
      </c>
      <c r="B7" s="675">
        <v>56.6</v>
      </c>
      <c r="C7" s="675">
        <v>55.1</v>
      </c>
      <c r="D7" s="675">
        <v>55.9</v>
      </c>
      <c r="E7" s="675">
        <v>55.9</v>
      </c>
      <c r="F7" s="675">
        <v>56.5</v>
      </c>
      <c r="G7" s="675">
        <v>56.1</v>
      </c>
      <c r="H7" s="675">
        <v>55.2</v>
      </c>
      <c r="I7" s="675">
        <v>56.4</v>
      </c>
      <c r="U7" s="811"/>
      <c r="V7" s="830"/>
      <c r="W7" s="830"/>
      <c r="X7" s="830"/>
      <c r="Y7" s="830"/>
      <c r="Z7" s="830"/>
      <c r="AA7" s="836"/>
      <c r="AB7" s="830"/>
      <c r="AC7" s="830"/>
      <c r="AD7" s="830"/>
      <c r="AE7" s="830"/>
      <c r="AF7" s="830"/>
      <c r="AG7" s="836"/>
      <c r="AH7" s="830"/>
      <c r="AI7" s="830"/>
      <c r="AJ7" s="830"/>
      <c r="AK7" s="830"/>
      <c r="AL7" s="830"/>
      <c r="AN7" s="830"/>
      <c r="AO7" s="830"/>
      <c r="AP7" s="830"/>
      <c r="AQ7" s="830"/>
      <c r="AR7" s="830"/>
    </row>
    <row r="8" spans="1:44" ht="17.100000000000001" customHeight="1">
      <c r="A8" s="845" t="s">
        <v>2056</v>
      </c>
      <c r="B8" s="675">
        <v>57.2</v>
      </c>
      <c r="C8" s="675">
        <v>55.7</v>
      </c>
      <c r="D8" s="675">
        <v>56.5</v>
      </c>
      <c r="E8" s="675">
        <v>56.3</v>
      </c>
      <c r="F8" s="675">
        <v>56.9</v>
      </c>
      <c r="G8" s="675">
        <v>56.1</v>
      </c>
      <c r="H8" s="675">
        <v>55.4</v>
      </c>
      <c r="I8" s="675">
        <v>56.7</v>
      </c>
      <c r="U8" s="811"/>
      <c r="V8" s="830"/>
      <c r="W8" s="830"/>
      <c r="X8" s="830"/>
      <c r="Y8" s="830"/>
      <c r="Z8" s="830"/>
      <c r="AA8" s="836"/>
      <c r="AB8" s="830"/>
      <c r="AC8" s="830"/>
      <c r="AD8" s="830"/>
      <c r="AE8" s="830"/>
      <c r="AF8" s="830"/>
      <c r="AG8" s="836"/>
      <c r="AH8" s="830"/>
      <c r="AI8" s="830"/>
      <c r="AJ8" s="830"/>
      <c r="AK8" s="830"/>
      <c r="AL8" s="830"/>
      <c r="AN8" s="830"/>
      <c r="AO8" s="830"/>
      <c r="AP8" s="830"/>
      <c r="AQ8" s="830"/>
      <c r="AR8" s="830"/>
    </row>
    <row r="9" spans="1:44" ht="17.100000000000001" customHeight="1">
      <c r="A9" s="845" t="s">
        <v>2057</v>
      </c>
      <c r="B9" s="675">
        <v>56.8</v>
      </c>
      <c r="C9" s="675">
        <v>56.5</v>
      </c>
      <c r="D9" s="675">
        <v>57</v>
      </c>
      <c r="E9" s="675">
        <v>56.7</v>
      </c>
      <c r="F9" s="675">
        <v>57.3</v>
      </c>
      <c r="G9" s="675">
        <v>56.6</v>
      </c>
      <c r="H9" s="675">
        <v>55.8</v>
      </c>
      <c r="I9" s="675">
        <v>57.1</v>
      </c>
      <c r="U9" s="834"/>
      <c r="V9" s="830"/>
      <c r="W9" s="830"/>
      <c r="X9" s="830"/>
      <c r="Y9" s="830"/>
      <c r="Z9" s="830"/>
      <c r="AA9" s="836"/>
      <c r="AB9" s="830"/>
      <c r="AC9" s="830"/>
      <c r="AD9" s="830"/>
      <c r="AE9" s="830"/>
      <c r="AF9" s="830"/>
      <c r="AG9" s="836"/>
      <c r="AH9" s="830"/>
      <c r="AI9" s="830"/>
      <c r="AJ9" s="830"/>
      <c r="AK9" s="830"/>
      <c r="AL9" s="830"/>
      <c r="AN9" s="830"/>
      <c r="AO9" s="830"/>
      <c r="AP9" s="830"/>
      <c r="AQ9" s="830"/>
      <c r="AR9" s="830"/>
    </row>
    <row r="10" spans="1:44" ht="17.100000000000001" customHeight="1">
      <c r="A10" s="845" t="s">
        <v>2058</v>
      </c>
      <c r="B10" s="675">
        <v>56.9</v>
      </c>
      <c r="C10" s="675">
        <v>56.9</v>
      </c>
      <c r="D10" s="675">
        <v>57.5</v>
      </c>
      <c r="E10" s="675">
        <v>57.3</v>
      </c>
      <c r="F10" s="675">
        <v>57.5</v>
      </c>
      <c r="G10" s="675">
        <v>57.2</v>
      </c>
      <c r="H10" s="675">
        <v>56.5</v>
      </c>
      <c r="I10" s="675">
        <v>57.4</v>
      </c>
      <c r="U10" s="834"/>
      <c r="V10" s="830"/>
      <c r="W10" s="830"/>
      <c r="X10" s="830"/>
      <c r="Y10" s="830"/>
      <c r="Z10" s="830"/>
      <c r="AA10" s="836"/>
      <c r="AB10" s="830"/>
      <c r="AC10" s="830"/>
      <c r="AD10" s="830"/>
      <c r="AE10" s="830"/>
      <c r="AF10" s="830"/>
      <c r="AG10" s="836"/>
      <c r="AH10" s="830"/>
      <c r="AI10" s="830"/>
      <c r="AJ10" s="830"/>
      <c r="AK10" s="830"/>
      <c r="AL10" s="830"/>
      <c r="AN10" s="830"/>
      <c r="AO10" s="830"/>
      <c r="AP10" s="830"/>
      <c r="AQ10" s="830"/>
      <c r="AR10" s="830"/>
    </row>
    <row r="11" spans="1:44" ht="17.100000000000001" customHeight="1">
      <c r="A11" s="845" t="s">
        <v>2059</v>
      </c>
      <c r="B11" s="675">
        <v>57.5</v>
      </c>
      <c r="C11" s="675">
        <v>57.6</v>
      </c>
      <c r="D11" s="675">
        <v>58</v>
      </c>
      <c r="E11" s="675">
        <v>57.8</v>
      </c>
      <c r="F11" s="675">
        <v>58.3</v>
      </c>
      <c r="G11" s="675">
        <v>57.9</v>
      </c>
      <c r="H11" s="675">
        <v>57</v>
      </c>
      <c r="I11" s="675">
        <v>57.8</v>
      </c>
      <c r="U11" s="834"/>
      <c r="V11" s="830"/>
      <c r="W11" s="830"/>
      <c r="X11" s="830"/>
      <c r="Y11" s="830"/>
      <c r="Z11" s="830"/>
      <c r="AA11" s="836"/>
      <c r="AB11" s="830"/>
      <c r="AC11" s="830"/>
      <c r="AD11" s="830"/>
      <c r="AE11" s="830"/>
      <c r="AF11" s="830"/>
      <c r="AG11" s="836"/>
      <c r="AH11" s="830"/>
      <c r="AI11" s="830"/>
      <c r="AJ11" s="830"/>
      <c r="AK11" s="830"/>
      <c r="AL11" s="830"/>
      <c r="AN11" s="830"/>
      <c r="AO11" s="830"/>
      <c r="AP11" s="830"/>
      <c r="AQ11" s="830"/>
      <c r="AR11" s="830"/>
    </row>
    <row r="12" spans="1:44" ht="17.100000000000001" customHeight="1">
      <c r="A12" s="845" t="s">
        <v>2060</v>
      </c>
      <c r="B12" s="675">
        <v>57.7</v>
      </c>
      <c r="C12" s="675">
        <v>57.7</v>
      </c>
      <c r="D12" s="675">
        <v>58.2</v>
      </c>
      <c r="E12" s="675">
        <v>58.1</v>
      </c>
      <c r="F12" s="675">
        <v>58.8</v>
      </c>
      <c r="G12" s="675">
        <v>57.8</v>
      </c>
      <c r="H12" s="675">
        <v>57.4</v>
      </c>
      <c r="I12" s="675">
        <v>58.3</v>
      </c>
      <c r="U12" s="834"/>
      <c r="V12" s="830"/>
      <c r="W12" s="830"/>
      <c r="X12" s="830"/>
      <c r="Y12" s="830"/>
      <c r="Z12" s="830"/>
      <c r="AA12" s="836"/>
      <c r="AB12" s="830"/>
      <c r="AC12" s="830"/>
      <c r="AD12" s="830"/>
      <c r="AE12" s="830"/>
      <c r="AF12" s="830"/>
      <c r="AG12" s="836"/>
      <c r="AH12" s="830"/>
      <c r="AI12" s="830"/>
      <c r="AJ12" s="830"/>
      <c r="AK12" s="830"/>
      <c r="AL12" s="830"/>
      <c r="AN12" s="830"/>
      <c r="AO12" s="830"/>
      <c r="AP12" s="830"/>
      <c r="AQ12" s="830"/>
      <c r="AR12" s="830"/>
    </row>
    <row r="13" spans="1:44" ht="17.100000000000001" customHeight="1">
      <c r="A13" s="845" t="s">
        <v>2061</v>
      </c>
      <c r="B13" s="675">
        <v>57.7</v>
      </c>
      <c r="C13" s="675">
        <v>57.9</v>
      </c>
      <c r="D13" s="675">
        <v>58.1</v>
      </c>
      <c r="E13" s="675">
        <v>58.6</v>
      </c>
      <c r="F13" s="675">
        <v>58.8</v>
      </c>
      <c r="G13" s="675">
        <v>58.1</v>
      </c>
      <c r="H13" s="675">
        <v>58</v>
      </c>
      <c r="I13" s="675">
        <v>58.6</v>
      </c>
      <c r="U13" s="834"/>
      <c r="V13" s="830"/>
      <c r="W13" s="830"/>
      <c r="X13" s="830"/>
      <c r="Y13" s="830"/>
      <c r="Z13" s="830"/>
      <c r="AA13" s="836"/>
      <c r="AB13" s="830"/>
      <c r="AC13" s="830"/>
      <c r="AD13" s="830"/>
      <c r="AE13" s="830"/>
      <c r="AF13" s="830"/>
      <c r="AG13" s="836"/>
      <c r="AH13" s="830"/>
      <c r="AI13" s="830"/>
      <c r="AJ13" s="830"/>
      <c r="AK13" s="830"/>
      <c r="AL13" s="830"/>
      <c r="AN13" s="830"/>
      <c r="AO13" s="830"/>
      <c r="AP13" s="830"/>
      <c r="AQ13" s="830"/>
      <c r="AR13" s="830"/>
    </row>
    <row r="14" spans="1:44" ht="17.100000000000001" customHeight="1">
      <c r="A14" s="845" t="s">
        <v>2062</v>
      </c>
      <c r="B14" s="675">
        <v>58.5</v>
      </c>
      <c r="C14" s="675">
        <v>58</v>
      </c>
      <c r="D14" s="675">
        <v>58.6</v>
      </c>
      <c r="E14" s="675">
        <v>59.1</v>
      </c>
      <c r="F14" s="675">
        <v>58.7</v>
      </c>
      <c r="G14" s="675">
        <v>58.6</v>
      </c>
      <c r="H14" s="675">
        <v>58.4</v>
      </c>
      <c r="I14" s="675">
        <v>58.9</v>
      </c>
      <c r="U14" s="834"/>
      <c r="V14" s="830"/>
      <c r="W14" s="830"/>
      <c r="X14" s="830"/>
      <c r="Y14" s="830"/>
      <c r="Z14" s="830"/>
      <c r="AA14" s="836"/>
      <c r="AB14" s="830"/>
      <c r="AC14" s="830"/>
      <c r="AD14" s="830"/>
      <c r="AE14" s="830"/>
      <c r="AF14" s="830"/>
      <c r="AG14" s="836"/>
      <c r="AH14" s="830"/>
      <c r="AI14" s="830"/>
      <c r="AJ14" s="830"/>
      <c r="AK14" s="830"/>
      <c r="AL14" s="830"/>
      <c r="AN14" s="830"/>
      <c r="AO14" s="830"/>
      <c r="AP14" s="830"/>
      <c r="AQ14" s="830"/>
      <c r="AR14" s="830"/>
    </row>
    <row r="15" spans="1:44" ht="17.100000000000001" customHeight="1">
      <c r="A15" s="845" t="s">
        <v>2063</v>
      </c>
      <c r="B15" s="675">
        <v>59.3</v>
      </c>
      <c r="C15" s="675">
        <v>58.4</v>
      </c>
      <c r="D15" s="675">
        <v>59.6</v>
      </c>
      <c r="E15" s="675">
        <v>59.7</v>
      </c>
      <c r="F15" s="675">
        <v>59.5</v>
      </c>
      <c r="G15" s="675">
        <v>58.8</v>
      </c>
      <c r="H15" s="675">
        <v>59</v>
      </c>
      <c r="I15" s="675">
        <v>59.3</v>
      </c>
      <c r="U15" s="834"/>
      <c r="V15" s="830"/>
      <c r="W15" s="830"/>
      <c r="X15" s="830"/>
      <c r="Y15" s="830"/>
      <c r="Z15" s="830"/>
      <c r="AA15" s="836"/>
      <c r="AB15" s="830"/>
      <c r="AC15" s="830"/>
      <c r="AD15" s="830"/>
      <c r="AE15" s="830"/>
      <c r="AF15" s="830"/>
      <c r="AG15" s="836"/>
      <c r="AH15" s="830"/>
      <c r="AI15" s="830"/>
      <c r="AJ15" s="830"/>
      <c r="AK15" s="830"/>
      <c r="AL15" s="830"/>
      <c r="AN15" s="830"/>
      <c r="AO15" s="830"/>
      <c r="AP15" s="830"/>
      <c r="AQ15" s="830"/>
      <c r="AR15" s="830"/>
    </row>
    <row r="16" spans="1:44" ht="17.100000000000001" customHeight="1">
      <c r="A16" s="845" t="s">
        <v>2064</v>
      </c>
      <c r="B16" s="675">
        <v>59.6</v>
      </c>
      <c r="C16" s="675">
        <v>58.7</v>
      </c>
      <c r="D16" s="675">
        <v>60.3</v>
      </c>
      <c r="E16" s="675">
        <v>60.3</v>
      </c>
      <c r="F16" s="675">
        <v>59.5</v>
      </c>
      <c r="G16" s="675">
        <v>59</v>
      </c>
      <c r="H16" s="675">
        <v>59.6</v>
      </c>
      <c r="I16" s="675">
        <v>59.5</v>
      </c>
      <c r="U16" s="834"/>
      <c r="V16" s="830"/>
      <c r="W16" s="830"/>
      <c r="X16" s="830"/>
      <c r="Y16" s="830"/>
      <c r="Z16" s="830"/>
      <c r="AA16" s="836"/>
      <c r="AB16" s="830"/>
      <c r="AC16" s="830"/>
      <c r="AD16" s="830"/>
      <c r="AE16" s="830"/>
      <c r="AF16" s="830"/>
      <c r="AG16" s="836"/>
      <c r="AH16" s="830"/>
      <c r="AI16" s="830"/>
      <c r="AJ16" s="830"/>
      <c r="AK16" s="830"/>
      <c r="AL16" s="830"/>
      <c r="AN16" s="830"/>
      <c r="AO16" s="830"/>
      <c r="AP16" s="830"/>
      <c r="AQ16" s="830"/>
      <c r="AR16" s="830"/>
    </row>
    <row r="17" spans="1:44" ht="17.100000000000001" customHeight="1">
      <c r="A17" s="845" t="s">
        <v>2065</v>
      </c>
      <c r="B17" s="675">
        <v>59.9</v>
      </c>
      <c r="C17" s="675">
        <v>59.7</v>
      </c>
      <c r="D17" s="675">
        <v>61</v>
      </c>
      <c r="E17" s="675">
        <v>60.9</v>
      </c>
      <c r="F17" s="675">
        <v>59.7</v>
      </c>
      <c r="G17" s="675">
        <v>59.5</v>
      </c>
      <c r="H17" s="675">
        <v>59.9</v>
      </c>
      <c r="I17" s="675">
        <v>59.8</v>
      </c>
      <c r="U17" s="834"/>
      <c r="V17" s="830"/>
      <c r="W17" s="830"/>
      <c r="X17" s="830"/>
      <c r="Y17" s="830"/>
      <c r="Z17" s="830"/>
      <c r="AA17" s="836"/>
      <c r="AB17" s="830"/>
      <c r="AC17" s="830"/>
      <c r="AD17" s="830"/>
      <c r="AE17" s="830"/>
      <c r="AF17" s="830"/>
      <c r="AG17" s="836"/>
      <c r="AH17" s="830"/>
      <c r="AI17" s="830"/>
      <c r="AJ17" s="830"/>
      <c r="AK17" s="830"/>
      <c r="AL17" s="830"/>
      <c r="AN17" s="830"/>
      <c r="AO17" s="830"/>
      <c r="AP17" s="830"/>
      <c r="AQ17" s="830"/>
      <c r="AR17" s="830"/>
    </row>
    <row r="18" spans="1:44" ht="17.100000000000001" customHeight="1">
      <c r="A18" s="845" t="s">
        <v>2066</v>
      </c>
      <c r="B18" s="675">
        <v>60.2</v>
      </c>
      <c r="C18" s="675">
        <v>60.1</v>
      </c>
      <c r="D18" s="675">
        <v>61.5</v>
      </c>
      <c r="E18" s="675">
        <v>61.3</v>
      </c>
      <c r="F18" s="675">
        <v>60.1</v>
      </c>
      <c r="G18" s="675">
        <v>59.7</v>
      </c>
      <c r="H18" s="675">
        <v>60.2</v>
      </c>
      <c r="I18" s="675">
        <v>60.2</v>
      </c>
      <c r="U18" s="834"/>
      <c r="V18" s="830"/>
      <c r="W18" s="830"/>
      <c r="X18" s="830"/>
      <c r="Y18" s="830"/>
      <c r="Z18" s="830"/>
      <c r="AA18" s="836"/>
      <c r="AB18" s="830"/>
      <c r="AC18" s="830"/>
      <c r="AD18" s="830"/>
      <c r="AE18" s="830"/>
      <c r="AF18" s="830"/>
      <c r="AG18" s="836"/>
      <c r="AH18" s="830"/>
      <c r="AI18" s="830"/>
      <c r="AJ18" s="830"/>
      <c r="AK18" s="830"/>
      <c r="AL18" s="830"/>
      <c r="AN18" s="830"/>
      <c r="AO18" s="830"/>
      <c r="AP18" s="830"/>
      <c r="AQ18" s="830"/>
      <c r="AR18" s="830"/>
    </row>
    <row r="19" spans="1:44" ht="17.100000000000001" customHeight="1">
      <c r="A19" s="845" t="s">
        <v>2067</v>
      </c>
      <c r="B19" s="675">
        <v>60.5</v>
      </c>
      <c r="C19" s="675">
        <v>60.2</v>
      </c>
      <c r="D19" s="675">
        <v>62</v>
      </c>
      <c r="E19" s="675">
        <v>61.8</v>
      </c>
      <c r="F19" s="675">
        <v>60.6</v>
      </c>
      <c r="G19" s="675">
        <v>59.8</v>
      </c>
      <c r="H19" s="675">
        <v>60.8</v>
      </c>
      <c r="I19" s="675">
        <v>60.6</v>
      </c>
      <c r="U19" s="834"/>
      <c r="V19" s="830"/>
      <c r="W19" s="830"/>
      <c r="X19" s="830"/>
      <c r="Y19" s="830"/>
      <c r="Z19" s="830"/>
      <c r="AA19" s="836"/>
      <c r="AB19" s="830"/>
      <c r="AC19" s="830"/>
      <c r="AD19" s="830"/>
      <c r="AE19" s="830"/>
      <c r="AF19" s="830"/>
      <c r="AG19" s="836"/>
      <c r="AH19" s="830"/>
      <c r="AI19" s="830"/>
      <c r="AJ19" s="830"/>
      <c r="AK19" s="830"/>
      <c r="AL19" s="830"/>
      <c r="AN19" s="830"/>
      <c r="AO19" s="830"/>
      <c r="AP19" s="830"/>
      <c r="AQ19" s="830"/>
      <c r="AR19" s="830"/>
    </row>
    <row r="20" spans="1:44" ht="17.100000000000001" customHeight="1">
      <c r="A20" s="845" t="s">
        <v>2068</v>
      </c>
      <c r="B20" s="675">
        <v>60.3</v>
      </c>
      <c r="C20" s="675">
        <v>60.7</v>
      </c>
      <c r="D20" s="675">
        <v>62.1</v>
      </c>
      <c r="E20" s="675">
        <v>62.1</v>
      </c>
      <c r="F20" s="675">
        <v>60.6</v>
      </c>
      <c r="G20" s="675">
        <v>60.1</v>
      </c>
      <c r="H20" s="675">
        <v>61.2</v>
      </c>
      <c r="I20" s="675">
        <v>61</v>
      </c>
      <c r="U20" s="834"/>
      <c r="V20" s="836"/>
      <c r="W20" s="836"/>
      <c r="X20" s="836"/>
      <c r="Y20" s="830"/>
      <c r="Z20" s="830"/>
      <c r="AA20" s="836"/>
      <c r="AB20" s="836"/>
      <c r="AC20" s="836"/>
      <c r="AD20" s="836"/>
      <c r="AE20" s="830"/>
      <c r="AF20" s="830"/>
      <c r="AG20" s="836"/>
      <c r="AH20" s="836"/>
      <c r="AI20" s="836"/>
      <c r="AJ20" s="836"/>
      <c r="AK20" s="830"/>
      <c r="AL20" s="830"/>
      <c r="AN20" s="836"/>
      <c r="AO20" s="836"/>
      <c r="AP20" s="836"/>
      <c r="AQ20" s="830"/>
      <c r="AR20" s="830"/>
    </row>
    <row r="21" spans="1:44" ht="17.100000000000001" customHeight="1">
      <c r="A21" s="845" t="s">
        <v>2069</v>
      </c>
      <c r="B21" s="675">
        <v>60.6</v>
      </c>
      <c r="C21" s="675">
        <v>60.9</v>
      </c>
      <c r="D21" s="675">
        <v>61.8</v>
      </c>
      <c r="E21" s="675">
        <v>62.4</v>
      </c>
      <c r="F21" s="675">
        <v>61.1</v>
      </c>
      <c r="G21" s="675">
        <v>60.4</v>
      </c>
      <c r="H21" s="675">
        <v>61.4</v>
      </c>
      <c r="I21" s="675">
        <v>61.4</v>
      </c>
      <c r="U21" s="834"/>
      <c r="V21" s="836"/>
      <c r="W21" s="836"/>
      <c r="X21" s="836"/>
      <c r="Y21" s="830"/>
      <c r="Z21" s="830"/>
      <c r="AA21" s="836"/>
      <c r="AB21" s="836"/>
      <c r="AC21" s="836"/>
      <c r="AD21" s="836"/>
      <c r="AE21" s="830"/>
      <c r="AF21" s="830"/>
      <c r="AG21" s="836"/>
      <c r="AH21" s="836"/>
      <c r="AI21" s="836"/>
      <c r="AJ21" s="836"/>
      <c r="AK21" s="830"/>
      <c r="AL21" s="830"/>
      <c r="AN21" s="836"/>
      <c r="AO21" s="836"/>
      <c r="AP21" s="836"/>
      <c r="AQ21" s="830"/>
      <c r="AR21" s="830"/>
    </row>
    <row r="22" spans="1:44" ht="17.100000000000001" customHeight="1">
      <c r="A22" s="845" t="s">
        <v>2070</v>
      </c>
      <c r="B22" s="675">
        <v>60.5</v>
      </c>
      <c r="C22" s="675">
        <v>60.7</v>
      </c>
      <c r="D22" s="675">
        <v>62</v>
      </c>
      <c r="E22" s="675">
        <v>62.6</v>
      </c>
      <c r="F22" s="675">
        <v>61.3</v>
      </c>
      <c r="G22" s="675">
        <v>60.7</v>
      </c>
      <c r="H22" s="675">
        <v>61.9</v>
      </c>
      <c r="I22" s="675">
        <v>61.8</v>
      </c>
      <c r="U22" s="834"/>
      <c r="V22" s="836"/>
      <c r="W22" s="836"/>
      <c r="X22" s="836"/>
      <c r="Y22" s="830"/>
      <c r="Z22" s="830"/>
      <c r="AA22" s="836"/>
      <c r="AB22" s="836"/>
      <c r="AC22" s="836"/>
      <c r="AD22" s="836"/>
      <c r="AE22" s="830"/>
      <c r="AF22" s="830"/>
    </row>
    <row r="23" spans="1:44" ht="17.100000000000001" customHeight="1">
      <c r="A23" s="845" t="s">
        <v>2071</v>
      </c>
      <c r="B23" s="675"/>
      <c r="C23" s="675"/>
      <c r="D23" s="675"/>
      <c r="E23" s="675"/>
      <c r="F23" s="675"/>
      <c r="G23" s="675"/>
      <c r="H23" s="675"/>
      <c r="I23" s="675"/>
      <c r="U23" s="834"/>
      <c r="V23" s="836"/>
      <c r="W23" s="836"/>
      <c r="X23" s="836"/>
      <c r="Y23" s="830"/>
      <c r="Z23" s="830"/>
      <c r="AA23" s="836"/>
      <c r="AB23" s="837"/>
      <c r="AC23" s="837"/>
      <c r="AE23" s="830"/>
      <c r="AF23" s="830"/>
    </row>
    <row r="24" spans="1:44" ht="17.100000000000001" customHeight="1">
      <c r="A24" s="845" t="s">
        <v>2072</v>
      </c>
      <c r="B24" s="675"/>
      <c r="C24" s="675"/>
      <c r="D24" s="675"/>
      <c r="E24" s="675"/>
      <c r="F24" s="675"/>
      <c r="G24" s="675"/>
      <c r="H24" s="675"/>
      <c r="I24" s="675"/>
      <c r="U24" s="834"/>
      <c r="V24" s="830"/>
      <c r="W24" s="830"/>
      <c r="X24" s="830"/>
      <c r="Y24" s="830"/>
      <c r="Z24" s="830"/>
      <c r="AA24" s="836"/>
      <c r="AB24" s="830"/>
      <c r="AC24" s="830"/>
      <c r="AD24" s="830"/>
      <c r="AE24" s="830"/>
      <c r="AF24" s="830"/>
      <c r="AH24" s="830"/>
      <c r="AI24" s="830"/>
      <c r="AJ24" s="830"/>
      <c r="AK24" s="830"/>
      <c r="AL24" s="830"/>
      <c r="AN24" s="830"/>
      <c r="AO24" s="830"/>
      <c r="AP24" s="830"/>
      <c r="AQ24" s="830"/>
      <c r="AR24" s="830"/>
    </row>
    <row r="25" spans="1:44" ht="17.100000000000001" customHeight="1">
      <c r="A25" s="845" t="s">
        <v>2073</v>
      </c>
      <c r="B25" s="675"/>
      <c r="C25" s="675"/>
      <c r="D25" s="675"/>
      <c r="E25" s="675"/>
      <c r="F25" s="675"/>
      <c r="G25" s="675"/>
      <c r="H25" s="675"/>
      <c r="I25" s="675"/>
      <c r="U25" s="834"/>
      <c r="V25" s="836"/>
      <c r="W25" s="836"/>
      <c r="X25" s="836"/>
      <c r="Y25" s="830"/>
      <c r="Z25" s="830"/>
      <c r="AA25" s="836"/>
      <c r="AB25" s="838"/>
      <c r="AC25" s="838"/>
      <c r="AE25" s="830"/>
      <c r="AF25" s="830"/>
    </row>
    <row r="26" spans="1:44" ht="17.100000000000001" customHeight="1">
      <c r="A26" s="845" t="s">
        <v>2074</v>
      </c>
      <c r="B26" s="675"/>
      <c r="C26" s="675"/>
      <c r="D26" s="675"/>
      <c r="E26" s="675"/>
      <c r="F26" s="675"/>
      <c r="G26" s="675"/>
      <c r="H26" s="675"/>
      <c r="I26" s="675"/>
      <c r="U26" s="1155"/>
      <c r="V26" s="1154"/>
      <c r="W26" s="1154"/>
      <c r="X26" s="1154"/>
      <c r="Y26" s="1154"/>
      <c r="Z26" s="1154"/>
      <c r="AA26" s="583"/>
      <c r="AB26" s="1154"/>
      <c r="AC26" s="1154"/>
      <c r="AD26" s="1154"/>
      <c r="AE26" s="1154"/>
      <c r="AF26" s="1154"/>
      <c r="AH26" s="1154"/>
      <c r="AI26" s="1154"/>
      <c r="AJ26" s="1154"/>
      <c r="AK26" s="1154"/>
      <c r="AL26" s="1154"/>
      <c r="AN26" s="1154"/>
      <c r="AO26" s="1154"/>
      <c r="AP26" s="1154"/>
      <c r="AQ26" s="1154"/>
      <c r="AR26" s="1154"/>
    </row>
    <row r="27" spans="1:44" ht="17.100000000000001" customHeight="1" thickBot="1">
      <c r="A27" s="877" t="s">
        <v>2075</v>
      </c>
      <c r="B27" s="879">
        <v>61.8</v>
      </c>
      <c r="C27" s="879">
        <v>60.8</v>
      </c>
      <c r="D27" s="879">
        <v>62.1</v>
      </c>
      <c r="E27" s="879">
        <v>64.099999999999994</v>
      </c>
      <c r="F27" s="879">
        <v>62.2</v>
      </c>
      <c r="G27" s="879">
        <v>61.6</v>
      </c>
      <c r="H27" s="879">
        <v>63.3</v>
      </c>
      <c r="I27" s="879">
        <v>62.5</v>
      </c>
      <c r="U27" s="1155"/>
      <c r="V27" s="828"/>
      <c r="W27" s="829"/>
      <c r="X27" s="829"/>
      <c r="Y27" s="828"/>
      <c r="Z27" s="828"/>
      <c r="AA27" s="828"/>
      <c r="AB27" s="828"/>
      <c r="AC27" s="829"/>
      <c r="AD27" s="829"/>
      <c r="AE27" s="828"/>
      <c r="AF27" s="828"/>
      <c r="AH27" s="828"/>
      <c r="AI27" s="829"/>
      <c r="AJ27" s="829"/>
      <c r="AK27" s="828"/>
      <c r="AL27" s="828"/>
      <c r="AN27" s="828"/>
      <c r="AO27" s="829"/>
      <c r="AP27" s="829"/>
      <c r="AQ27" s="828"/>
      <c r="AR27" s="828"/>
    </row>
    <row r="28" spans="1:44" ht="42.75" customHeight="1">
      <c r="A28" s="1158" t="s">
        <v>2082</v>
      </c>
      <c r="B28" s="1158"/>
      <c r="C28" s="1158"/>
      <c r="D28" s="1158"/>
      <c r="E28" s="1158"/>
      <c r="F28" s="1158"/>
      <c r="G28" s="1158"/>
      <c r="H28" s="1158"/>
      <c r="I28" s="1158"/>
      <c r="U28" s="834"/>
      <c r="V28" s="830"/>
      <c r="W28" s="830"/>
      <c r="X28" s="830"/>
      <c r="Y28" s="830"/>
      <c r="Z28" s="830"/>
      <c r="AA28" s="836"/>
      <c r="AB28" s="830"/>
      <c r="AC28" s="830"/>
      <c r="AD28" s="830"/>
      <c r="AE28" s="830"/>
      <c r="AF28" s="830"/>
      <c r="AH28" s="830"/>
      <c r="AI28" s="830"/>
      <c r="AJ28" s="830"/>
      <c r="AK28" s="830"/>
      <c r="AL28" s="830"/>
      <c r="AN28" s="830"/>
      <c r="AO28" s="830"/>
      <c r="AP28" s="830"/>
      <c r="AQ28" s="830"/>
      <c r="AR28" s="830"/>
    </row>
    <row r="29" spans="1:44" ht="54.75" customHeight="1">
      <c r="A29" s="984" t="s">
        <v>2086</v>
      </c>
      <c r="B29" s="984"/>
      <c r="C29" s="984"/>
      <c r="D29" s="984"/>
      <c r="E29" s="984"/>
      <c r="F29" s="984"/>
      <c r="G29" s="984"/>
      <c r="H29" s="984"/>
      <c r="I29" s="984"/>
      <c r="U29" s="834"/>
      <c r="V29" s="830"/>
      <c r="W29" s="830"/>
      <c r="X29" s="830"/>
      <c r="Y29" s="830"/>
      <c r="Z29" s="830"/>
      <c r="AA29" s="836"/>
      <c r="AB29" s="830"/>
      <c r="AC29" s="830"/>
      <c r="AD29" s="830"/>
      <c r="AE29" s="830"/>
      <c r="AF29" s="830"/>
      <c r="AH29" s="830"/>
      <c r="AI29" s="830"/>
      <c r="AJ29" s="830"/>
      <c r="AK29" s="830"/>
      <c r="AL29" s="830"/>
      <c r="AN29" s="830"/>
      <c r="AO29" s="830"/>
      <c r="AP29" s="830"/>
      <c r="AQ29" s="830"/>
      <c r="AR29" s="830"/>
    </row>
    <row r="30" spans="1:44" ht="17.100000000000001" customHeight="1">
      <c r="A30" s="1159"/>
      <c r="B30" s="1159"/>
      <c r="C30" s="1159"/>
      <c r="D30" s="1159"/>
      <c r="E30" s="1159"/>
      <c r="F30" s="1159"/>
      <c r="G30" s="1159"/>
      <c r="H30" s="1159"/>
      <c r="I30" s="1159"/>
      <c r="U30" s="834"/>
      <c r="V30" s="830"/>
      <c r="W30" s="830"/>
      <c r="X30" s="830"/>
      <c r="Y30" s="830"/>
      <c r="Z30" s="830"/>
      <c r="AA30" s="836"/>
      <c r="AB30" s="830"/>
      <c r="AC30" s="830"/>
      <c r="AD30" s="830"/>
      <c r="AE30" s="830"/>
      <c r="AF30" s="830"/>
      <c r="AH30" s="830"/>
      <c r="AI30" s="830"/>
      <c r="AJ30" s="830"/>
      <c r="AK30" s="830"/>
      <c r="AL30" s="830"/>
      <c r="AN30" s="830"/>
      <c r="AO30" s="830"/>
      <c r="AP30" s="830"/>
      <c r="AQ30" s="830"/>
      <c r="AR30" s="830"/>
    </row>
    <row r="31" spans="1:44" ht="17.100000000000001" customHeight="1">
      <c r="A31" s="833"/>
      <c r="B31" s="833"/>
      <c r="C31" s="833"/>
      <c r="D31" s="833"/>
      <c r="E31" s="833"/>
      <c r="F31" s="833"/>
      <c r="G31" s="833"/>
      <c r="H31" s="833"/>
      <c r="I31" s="833"/>
      <c r="U31" s="834"/>
      <c r="V31" s="830"/>
      <c r="W31" s="830"/>
      <c r="X31" s="830"/>
      <c r="Y31" s="830"/>
      <c r="Z31" s="830"/>
      <c r="AA31" s="836"/>
      <c r="AB31" s="830"/>
      <c r="AC31" s="830"/>
      <c r="AD31" s="830"/>
      <c r="AE31" s="830"/>
      <c r="AF31" s="830"/>
      <c r="AH31" s="830"/>
      <c r="AI31" s="830"/>
      <c r="AJ31" s="830"/>
      <c r="AK31" s="830"/>
      <c r="AL31" s="830"/>
      <c r="AN31" s="830"/>
      <c r="AO31" s="830"/>
      <c r="AP31" s="830"/>
      <c r="AQ31" s="830"/>
      <c r="AR31" s="830"/>
    </row>
    <row r="32" spans="1:44" ht="17.100000000000001" customHeight="1">
      <c r="A32" s="833"/>
      <c r="B32" s="833"/>
      <c r="C32" s="833"/>
      <c r="D32" s="833"/>
      <c r="E32" s="833"/>
      <c r="F32" s="833"/>
      <c r="G32" s="833"/>
      <c r="H32" s="833"/>
      <c r="I32" s="833"/>
      <c r="U32" s="834"/>
      <c r="V32" s="830"/>
      <c r="W32" s="830"/>
      <c r="X32" s="830"/>
      <c r="Y32" s="830"/>
      <c r="Z32" s="830"/>
      <c r="AA32" s="836"/>
      <c r="AB32" s="830"/>
      <c r="AC32" s="830"/>
      <c r="AD32" s="830"/>
      <c r="AE32" s="830"/>
      <c r="AF32" s="830"/>
      <c r="AH32" s="830"/>
      <c r="AI32" s="830"/>
      <c r="AJ32" s="830"/>
      <c r="AK32" s="830"/>
      <c r="AL32" s="830"/>
      <c r="AN32" s="830"/>
      <c r="AO32" s="830"/>
      <c r="AP32" s="830"/>
      <c r="AQ32" s="830"/>
      <c r="AR32" s="830"/>
    </row>
    <row r="33" spans="1:44" ht="17.100000000000001" customHeight="1">
      <c r="A33" s="833"/>
      <c r="B33" s="833"/>
      <c r="C33" s="833"/>
      <c r="D33" s="833"/>
      <c r="E33" s="833"/>
      <c r="F33" s="833"/>
      <c r="G33" s="833"/>
      <c r="H33" s="833"/>
      <c r="I33" s="833"/>
      <c r="U33" s="834"/>
      <c r="V33" s="830"/>
      <c r="W33" s="830"/>
      <c r="X33" s="830"/>
      <c r="Y33" s="830"/>
      <c r="Z33" s="830"/>
      <c r="AA33" s="836"/>
      <c r="AB33" s="830"/>
      <c r="AC33" s="830"/>
      <c r="AD33" s="830"/>
      <c r="AE33" s="830"/>
      <c r="AF33" s="830"/>
      <c r="AH33" s="830"/>
      <c r="AI33" s="830"/>
      <c r="AJ33" s="830"/>
      <c r="AK33" s="830"/>
      <c r="AL33" s="830"/>
      <c r="AN33" s="830"/>
      <c r="AO33" s="830"/>
      <c r="AP33" s="830"/>
      <c r="AQ33" s="830"/>
      <c r="AR33" s="830"/>
    </row>
    <row r="34" spans="1:44" ht="17.100000000000001" customHeight="1">
      <c r="U34" s="834"/>
      <c r="V34" s="830"/>
      <c r="W34" s="830"/>
      <c r="X34" s="830"/>
      <c r="Y34" s="830"/>
      <c r="Z34" s="830"/>
      <c r="AA34" s="836"/>
      <c r="AB34" s="830"/>
      <c r="AC34" s="830"/>
      <c r="AD34" s="830"/>
      <c r="AE34" s="830"/>
      <c r="AF34" s="830"/>
      <c r="AH34" s="830"/>
      <c r="AI34" s="830"/>
      <c r="AJ34" s="830"/>
      <c r="AK34" s="830"/>
      <c r="AL34" s="830"/>
      <c r="AN34" s="830"/>
      <c r="AO34" s="830"/>
      <c r="AP34" s="830"/>
      <c r="AQ34" s="830"/>
      <c r="AR34" s="830"/>
    </row>
    <row r="35" spans="1:44" ht="17.100000000000001" customHeight="1">
      <c r="U35" s="834"/>
      <c r="V35" s="830"/>
      <c r="W35" s="830"/>
      <c r="X35" s="830"/>
      <c r="Y35" s="830"/>
      <c r="Z35" s="830"/>
      <c r="AA35" s="836"/>
      <c r="AB35" s="830"/>
      <c r="AC35" s="830"/>
      <c r="AD35" s="830"/>
      <c r="AE35" s="830"/>
      <c r="AF35" s="830"/>
      <c r="AH35" s="830"/>
      <c r="AI35" s="830"/>
      <c r="AJ35" s="830"/>
      <c r="AK35" s="830"/>
      <c r="AL35" s="830"/>
      <c r="AN35" s="830"/>
      <c r="AO35" s="830"/>
      <c r="AP35" s="830"/>
      <c r="AQ35" s="830"/>
      <c r="AR35" s="830"/>
    </row>
    <row r="36" spans="1:44" ht="17.100000000000001" customHeight="1">
      <c r="U36" s="834"/>
      <c r="V36" s="830"/>
      <c r="W36" s="830"/>
      <c r="X36" s="830"/>
      <c r="Y36" s="830"/>
      <c r="Z36" s="830"/>
      <c r="AA36" s="836"/>
      <c r="AB36" s="830"/>
      <c r="AC36" s="830"/>
      <c r="AD36" s="830"/>
      <c r="AE36" s="830"/>
      <c r="AF36" s="830"/>
      <c r="AH36" s="830"/>
      <c r="AI36" s="830"/>
      <c r="AJ36" s="830"/>
      <c r="AK36" s="830"/>
      <c r="AL36" s="830"/>
      <c r="AN36" s="830"/>
      <c r="AO36" s="830"/>
      <c r="AP36" s="830"/>
      <c r="AQ36" s="830"/>
      <c r="AR36" s="830"/>
    </row>
    <row r="37" spans="1:44" ht="17.100000000000001" customHeight="1">
      <c r="U37" s="834"/>
      <c r="V37" s="830"/>
      <c r="W37" s="830"/>
      <c r="X37" s="830"/>
      <c r="Y37" s="830"/>
      <c r="Z37" s="830"/>
      <c r="AA37" s="836"/>
      <c r="AB37" s="830"/>
      <c r="AC37" s="830"/>
      <c r="AD37" s="830"/>
      <c r="AE37" s="830"/>
      <c r="AF37" s="830"/>
      <c r="AH37" s="830"/>
      <c r="AI37" s="830"/>
      <c r="AJ37" s="830"/>
      <c r="AK37" s="830"/>
      <c r="AL37" s="830"/>
      <c r="AN37" s="830"/>
      <c r="AO37" s="830"/>
      <c r="AP37" s="830"/>
      <c r="AQ37" s="830"/>
      <c r="AR37" s="830"/>
    </row>
    <row r="38" spans="1:44" ht="30.75" customHeight="1">
      <c r="A38" s="1156"/>
      <c r="B38" s="1156"/>
      <c r="C38" s="1156"/>
      <c r="D38" s="1156"/>
      <c r="E38" s="1156"/>
      <c r="F38" s="1156"/>
      <c r="G38" s="1156"/>
      <c r="H38" s="1156"/>
      <c r="I38" s="1156"/>
      <c r="J38" s="1156"/>
      <c r="K38" s="1156"/>
      <c r="L38" s="1156"/>
      <c r="M38" s="1156"/>
      <c r="N38" s="1156"/>
      <c r="O38" s="1156"/>
      <c r="P38" s="1156"/>
      <c r="Q38" s="1156"/>
      <c r="R38" s="1156"/>
      <c r="S38" s="1156"/>
      <c r="U38" s="834"/>
      <c r="V38" s="830"/>
      <c r="W38" s="830"/>
      <c r="X38" s="830"/>
      <c r="Y38" s="830"/>
      <c r="Z38" s="830"/>
      <c r="AA38" s="836"/>
      <c r="AB38" s="830"/>
      <c r="AC38" s="830"/>
      <c r="AD38" s="830"/>
      <c r="AE38" s="830"/>
      <c r="AF38" s="830"/>
      <c r="AH38" s="830"/>
      <c r="AI38" s="830"/>
      <c r="AJ38" s="830"/>
      <c r="AK38" s="830"/>
      <c r="AL38" s="830"/>
      <c r="AN38" s="830"/>
      <c r="AO38" s="830"/>
      <c r="AP38" s="830"/>
      <c r="AQ38" s="830"/>
      <c r="AR38" s="830"/>
    </row>
    <row r="39" spans="1:44" s="841" customFormat="1" ht="31.5" customHeight="1">
      <c r="A39" s="1049"/>
      <c r="B39" s="1049"/>
      <c r="C39" s="1049"/>
      <c r="D39" s="1049"/>
      <c r="E39" s="1049"/>
      <c r="F39" s="1049"/>
      <c r="G39" s="1049"/>
      <c r="H39" s="1049"/>
      <c r="I39" s="1049"/>
      <c r="J39" s="1049"/>
      <c r="K39" s="1049"/>
      <c r="L39" s="1049"/>
      <c r="M39" s="1049"/>
      <c r="N39" s="1049"/>
      <c r="O39" s="1049"/>
      <c r="P39" s="1049"/>
      <c r="Q39" s="1049"/>
      <c r="R39" s="1049"/>
      <c r="S39" s="1049"/>
    </row>
    <row r="40" spans="1:44" ht="17.100000000000001" customHeight="1">
      <c r="A40" s="840"/>
      <c r="U40" s="834"/>
      <c r="V40" s="836"/>
      <c r="W40" s="836"/>
      <c r="X40" s="836"/>
      <c r="Y40" s="830"/>
      <c r="Z40" s="830"/>
      <c r="AA40" s="836"/>
      <c r="AB40" s="836"/>
      <c r="AC40" s="836"/>
      <c r="AD40" s="836"/>
      <c r="AE40" s="830"/>
      <c r="AF40" s="830"/>
      <c r="AH40" s="836"/>
      <c r="AI40" s="836"/>
      <c r="AJ40" s="836"/>
      <c r="AK40" s="830"/>
      <c r="AL40" s="830"/>
      <c r="AN40" s="836"/>
      <c r="AO40" s="836"/>
      <c r="AP40" s="836"/>
      <c r="AQ40" s="830"/>
      <c r="AR40" s="830"/>
    </row>
    <row r="41" spans="1:44" ht="17.100000000000001" customHeight="1">
      <c r="A41" s="840"/>
      <c r="U41" s="834"/>
      <c r="V41" s="836"/>
      <c r="W41" s="836"/>
      <c r="X41" s="836"/>
      <c r="Y41" s="830"/>
      <c r="Z41" s="830"/>
      <c r="AA41" s="836"/>
      <c r="AB41" s="836"/>
      <c r="AC41" s="836"/>
      <c r="AD41" s="836"/>
      <c r="AE41" s="830"/>
      <c r="AF41" s="830"/>
      <c r="AH41" s="836"/>
      <c r="AI41" s="836"/>
      <c r="AJ41" s="836"/>
      <c r="AK41" s="830"/>
      <c r="AL41" s="830"/>
      <c r="AN41" s="836"/>
      <c r="AO41" s="836"/>
      <c r="AP41" s="836"/>
      <c r="AQ41" s="830"/>
      <c r="AR41" s="830"/>
    </row>
    <row r="42" spans="1:44" ht="17.100000000000001" customHeight="1">
      <c r="A42" s="840"/>
      <c r="U42" s="834"/>
      <c r="V42" s="836"/>
      <c r="W42" s="836"/>
      <c r="X42" s="836"/>
      <c r="Y42" s="830"/>
      <c r="Z42" s="830"/>
      <c r="AA42" s="836"/>
      <c r="AB42" s="836"/>
      <c r="AC42" s="836"/>
      <c r="AD42" s="836"/>
      <c r="AE42" s="830"/>
      <c r="AF42" s="830"/>
      <c r="AH42" s="836"/>
      <c r="AI42" s="836"/>
      <c r="AJ42" s="836"/>
      <c r="AK42" s="830"/>
      <c r="AL42" s="830"/>
      <c r="AN42" s="836"/>
      <c r="AO42" s="836"/>
      <c r="AP42" s="836"/>
      <c r="AQ42" s="830"/>
      <c r="AR42" s="830"/>
    </row>
    <row r="43" spans="1:44" ht="17.100000000000001" customHeight="1">
      <c r="U43" s="834"/>
      <c r="V43" s="830"/>
      <c r="W43" s="830"/>
      <c r="X43" s="830"/>
      <c r="Y43" s="830"/>
      <c r="Z43" s="830"/>
      <c r="AA43" s="836"/>
      <c r="AB43" s="830"/>
      <c r="AC43" s="830"/>
      <c r="AD43" s="830"/>
      <c r="AE43" s="830"/>
      <c r="AF43" s="830"/>
      <c r="AH43" s="830"/>
      <c r="AI43" s="830"/>
      <c r="AJ43" s="830"/>
      <c r="AK43" s="830"/>
      <c r="AL43" s="830"/>
      <c r="AN43" s="830"/>
      <c r="AO43" s="830"/>
      <c r="AP43" s="830"/>
      <c r="AQ43" s="830"/>
      <c r="AR43" s="830"/>
    </row>
    <row r="44" spans="1:44" ht="17.100000000000001" customHeight="1">
      <c r="T44" s="812"/>
    </row>
    <row r="45" spans="1:44" ht="17.100000000000001" customHeight="1">
      <c r="T45" s="812"/>
    </row>
    <row r="46" spans="1:44" ht="17.100000000000001" customHeight="1">
      <c r="T46" s="812"/>
    </row>
    <row r="47" spans="1:44" ht="17.100000000000001" customHeight="1"/>
    <row r="48" spans="1:44" ht="17.100000000000001" customHeight="1"/>
    <row r="49" ht="17.100000000000001" customHeight="1"/>
    <row r="50" ht="17.100000000000001" customHeight="1"/>
    <row r="51" ht="17.100000000000001" customHeight="1"/>
    <row r="52" ht="17.100000000000001" customHeight="1"/>
    <row r="53" ht="17.100000000000001" customHeight="1"/>
    <row r="54" ht="17.100000000000001" customHeight="1"/>
    <row r="55" ht="17.100000000000001" customHeight="1"/>
    <row r="56" ht="17.100000000000001" customHeight="1"/>
    <row r="57" ht="17.100000000000001" customHeight="1"/>
    <row r="58" ht="17.100000000000001" customHeight="1"/>
    <row r="59" ht="17.100000000000001" customHeight="1"/>
    <row r="60" ht="17.100000000000001" customHeight="1"/>
    <row r="61" ht="17.100000000000001" customHeight="1"/>
    <row r="62" ht="17.100000000000001" customHeight="1"/>
    <row r="63" ht="17.100000000000001" customHeight="1"/>
    <row r="64" ht="17.100000000000001" customHeight="1"/>
    <row r="65" ht="17.100000000000001" customHeight="1"/>
    <row r="66" ht="17.100000000000001" customHeight="1"/>
    <row r="67" ht="17.100000000000001" customHeight="1"/>
    <row r="68" ht="17.100000000000001" customHeight="1"/>
    <row r="69" ht="17.100000000000001" customHeight="1"/>
    <row r="70" ht="17.100000000000001" customHeight="1"/>
    <row r="71" ht="17.100000000000001" customHeight="1"/>
    <row r="72" ht="17.100000000000001" customHeight="1"/>
    <row r="73" ht="17.100000000000001" customHeight="1"/>
    <row r="74" ht="17.100000000000001" customHeight="1"/>
  </sheetData>
  <mergeCells count="17">
    <mergeCell ref="A38:S38"/>
    <mergeCell ref="A39:S39"/>
    <mergeCell ref="B4:I4"/>
    <mergeCell ref="A28:I28"/>
    <mergeCell ref="A29:I29"/>
    <mergeCell ref="A30:I30"/>
    <mergeCell ref="A2:J2"/>
    <mergeCell ref="AN1:AR1"/>
    <mergeCell ref="U26:U27"/>
    <mergeCell ref="V26:Z26"/>
    <mergeCell ref="AB26:AF26"/>
    <mergeCell ref="AH26:AL26"/>
    <mergeCell ref="AN26:AR26"/>
    <mergeCell ref="U1:U2"/>
    <mergeCell ref="V1:Z1"/>
    <mergeCell ref="AB1:AF1"/>
    <mergeCell ref="AH1:AL1"/>
  </mergeCells>
  <pageMargins left="0.7" right="0.7" top="0.75" bottom="0.75" header="0.3" footer="0.3"/>
  <pageSetup orientation="portrait" horizontalDpi="300" verticalDpi="300"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791E1-1E71-4AE0-A18F-8E17F35B804C}">
  <sheetPr codeName="Sheet45">
    <tabColor theme="4"/>
  </sheetPr>
  <dimension ref="A1:Q52"/>
  <sheetViews>
    <sheetView topLeftCell="A16" workbookViewId="0">
      <selection activeCell="A2" sqref="A2:F2"/>
    </sheetView>
  </sheetViews>
  <sheetFormatPr defaultColWidth="9.42578125" defaultRowHeight="12.75"/>
  <cols>
    <col min="1" max="1" width="18.5703125" style="386" bestFit="1" customWidth="1"/>
    <col min="2" max="16" width="9.42578125" style="386"/>
    <col min="17" max="17" width="4.5703125" style="386" customWidth="1"/>
    <col min="18" max="16384" width="9.42578125" style="386"/>
  </cols>
  <sheetData>
    <row r="1" spans="1:16" ht="12.6" customHeight="1">
      <c r="A1" s="825"/>
      <c r="H1" s="432"/>
    </row>
    <row r="2" spans="1:16" ht="52.5" customHeight="1">
      <c r="A2" s="1164" t="s">
        <v>1370</v>
      </c>
      <c r="B2" s="1164"/>
      <c r="C2" s="1164"/>
      <c r="D2" s="1164"/>
      <c r="E2" s="1164"/>
      <c r="F2" s="1164"/>
      <c r="H2" s="1163"/>
      <c r="I2" s="1163"/>
      <c r="J2" s="1163"/>
      <c r="K2" s="1163"/>
      <c r="L2" s="1163"/>
      <c r="M2" s="1163"/>
      <c r="N2" s="1163"/>
      <c r="O2" s="1163"/>
      <c r="P2" s="1163"/>
    </row>
    <row r="3" spans="1:16" ht="12.6" customHeight="1">
      <c r="H3" s="432"/>
    </row>
    <row r="4" spans="1:16" ht="12.6" customHeight="1">
      <c r="A4" s="826"/>
      <c r="B4" s="1161" t="s">
        <v>1371</v>
      </c>
      <c r="C4" s="1162"/>
      <c r="D4" s="1162"/>
      <c r="E4" s="1162"/>
      <c r="F4" s="1162"/>
      <c r="H4" s="1163"/>
      <c r="I4" s="1163"/>
      <c r="J4" s="1163"/>
      <c r="K4" s="1163"/>
      <c r="L4" s="1163"/>
      <c r="M4" s="1163"/>
      <c r="N4" s="1163"/>
      <c r="O4" s="1163"/>
      <c r="P4" s="1163"/>
    </row>
    <row r="5" spans="1:16" ht="27.75" customHeight="1">
      <c r="A5" s="827" t="s">
        <v>195</v>
      </c>
      <c r="B5" s="834" t="s">
        <v>2083</v>
      </c>
      <c r="C5" s="829" t="s">
        <v>1372</v>
      </c>
      <c r="D5" s="829" t="s">
        <v>1373</v>
      </c>
      <c r="E5" s="828" t="s">
        <v>1374</v>
      </c>
      <c r="F5" s="828" t="s">
        <v>1375</v>
      </c>
    </row>
    <row r="6" spans="1:16" ht="12.6" customHeight="1">
      <c r="A6" s="827" t="s">
        <v>1326</v>
      </c>
      <c r="B6" s="830">
        <v>92.4</v>
      </c>
      <c r="C6" s="830">
        <v>91.3</v>
      </c>
      <c r="D6" s="830">
        <v>93.4</v>
      </c>
      <c r="E6" s="830">
        <f>B6-C6</f>
        <v>1.1000000000000085</v>
      </c>
      <c r="F6" s="830">
        <f>D6-B6</f>
        <v>1</v>
      </c>
    </row>
    <row r="7" spans="1:16" ht="12.6" customHeight="1">
      <c r="A7" s="827" t="s">
        <v>1325</v>
      </c>
      <c r="B7" s="830">
        <v>91.2</v>
      </c>
      <c r="C7" s="830">
        <v>89.8</v>
      </c>
      <c r="D7" s="830">
        <v>92.4</v>
      </c>
      <c r="E7" s="830">
        <f>B7-C7</f>
        <v>1.4000000000000057</v>
      </c>
      <c r="F7" s="830">
        <f>D7-B7</f>
        <v>1.2000000000000028</v>
      </c>
    </row>
    <row r="8" spans="1:16" ht="12.6" customHeight="1">
      <c r="A8" s="827" t="s">
        <v>18</v>
      </c>
      <c r="B8" s="830">
        <v>61.5</v>
      </c>
      <c r="C8" s="830">
        <v>60.5</v>
      </c>
      <c r="D8" s="830">
        <v>62.4</v>
      </c>
      <c r="E8" s="830">
        <f>B8-C8</f>
        <v>1</v>
      </c>
      <c r="F8" s="830">
        <f>D8-B8</f>
        <v>0.89999999999999858</v>
      </c>
    </row>
    <row r="9" spans="1:16" ht="12.6" customHeight="1">
      <c r="A9" s="827" t="s">
        <v>1314</v>
      </c>
      <c r="B9" s="830">
        <v>99.8</v>
      </c>
      <c r="C9" s="830">
        <v>98.7</v>
      </c>
      <c r="D9" s="830">
        <v>100</v>
      </c>
      <c r="E9" s="830">
        <f>B9-C9</f>
        <v>1.0999999999999943</v>
      </c>
      <c r="F9" s="830">
        <f>D9-B9</f>
        <v>0.20000000000000284</v>
      </c>
    </row>
    <row r="10" spans="1:16" ht="12.6" customHeight="1">
      <c r="A10" s="827" t="s">
        <v>20</v>
      </c>
      <c r="B10" s="830">
        <v>101.2</v>
      </c>
      <c r="C10" s="831" t="s">
        <v>1172</v>
      </c>
      <c r="D10" s="831" t="s">
        <v>1172</v>
      </c>
      <c r="E10" s="830">
        <v>0</v>
      </c>
      <c r="F10" s="830">
        <v>0</v>
      </c>
    </row>
    <row r="11" spans="1:16" ht="12.6" customHeight="1">
      <c r="A11" s="827"/>
      <c r="B11" s="830"/>
      <c r="C11" s="831"/>
      <c r="D11" s="831"/>
      <c r="E11" s="830"/>
      <c r="F11" s="830"/>
    </row>
    <row r="12" spans="1:16" ht="12.6" customHeight="1">
      <c r="A12" s="828"/>
      <c r="B12" s="1161" t="s">
        <v>1376</v>
      </c>
      <c r="C12" s="1162"/>
      <c r="D12" s="1162"/>
      <c r="E12" s="1162"/>
      <c r="F12" s="1162"/>
    </row>
    <row r="13" spans="1:16" ht="22.5" customHeight="1">
      <c r="A13" s="827" t="s">
        <v>195</v>
      </c>
      <c r="B13" s="834" t="s">
        <v>2083</v>
      </c>
      <c r="C13" s="829" t="s">
        <v>1372</v>
      </c>
      <c r="D13" s="829" t="s">
        <v>1373</v>
      </c>
      <c r="E13" s="829" t="s">
        <v>1377</v>
      </c>
      <c r="F13" s="829" t="s">
        <v>1375</v>
      </c>
    </row>
    <row r="14" spans="1:16" ht="12.6" customHeight="1">
      <c r="A14" s="827" t="s">
        <v>1326</v>
      </c>
      <c r="B14" s="830">
        <v>88</v>
      </c>
      <c r="C14" s="830">
        <v>87</v>
      </c>
      <c r="D14" s="830">
        <v>89</v>
      </c>
      <c r="E14" s="830">
        <f t="shared" ref="E14:E18" si="0">B14-C14</f>
        <v>1</v>
      </c>
      <c r="F14" s="830">
        <f t="shared" ref="F14:F18" si="1">D14-B14</f>
        <v>1</v>
      </c>
    </row>
    <row r="15" spans="1:16" ht="12.6" customHeight="1">
      <c r="A15" s="827" t="s">
        <v>1325</v>
      </c>
      <c r="B15" s="830">
        <v>79.099999999999994</v>
      </c>
      <c r="C15" s="830">
        <v>77.5</v>
      </c>
      <c r="D15" s="830">
        <v>80.599999999999994</v>
      </c>
      <c r="E15" s="830">
        <f t="shared" si="0"/>
        <v>1.5999999999999943</v>
      </c>
      <c r="F15" s="830">
        <f t="shared" si="1"/>
        <v>1.5</v>
      </c>
    </row>
    <row r="16" spans="1:16" ht="12.6" customHeight="1">
      <c r="A16" s="827" t="s">
        <v>18</v>
      </c>
      <c r="B16" s="830">
        <v>39.299999999999997</v>
      </c>
      <c r="C16" s="830">
        <v>38</v>
      </c>
      <c r="D16" s="830">
        <v>40.6</v>
      </c>
      <c r="E16" s="830">
        <f t="shared" si="0"/>
        <v>1.2999999999999972</v>
      </c>
      <c r="F16" s="830">
        <f t="shared" si="1"/>
        <v>1.3000000000000043</v>
      </c>
    </row>
    <row r="17" spans="1:6" ht="12.6" customHeight="1">
      <c r="A17" s="827" t="s">
        <v>1314</v>
      </c>
      <c r="B17" s="830">
        <v>91.9</v>
      </c>
      <c r="C17" s="830">
        <v>91.4</v>
      </c>
      <c r="D17" s="830">
        <v>92.4</v>
      </c>
      <c r="E17" s="830">
        <f t="shared" si="0"/>
        <v>0.5</v>
      </c>
      <c r="F17" s="830">
        <f t="shared" si="1"/>
        <v>0.5</v>
      </c>
    </row>
    <row r="18" spans="1:6" ht="12.6" customHeight="1">
      <c r="A18" s="827" t="s">
        <v>20</v>
      </c>
      <c r="B18" s="830">
        <v>99.1</v>
      </c>
      <c r="C18" s="830">
        <v>98.5</v>
      </c>
      <c r="D18" s="830">
        <v>99.4</v>
      </c>
      <c r="E18" s="830">
        <f t="shared" si="0"/>
        <v>0.59999999999999432</v>
      </c>
      <c r="F18" s="830">
        <f t="shared" si="1"/>
        <v>0.30000000000001137</v>
      </c>
    </row>
    <row r="19" spans="1:6" ht="12.6" customHeight="1">
      <c r="A19" s="827"/>
      <c r="B19" s="830"/>
      <c r="C19" s="830"/>
      <c r="D19" s="830"/>
      <c r="E19" s="830"/>
      <c r="F19" s="830"/>
    </row>
    <row r="20" spans="1:6" ht="12.6" customHeight="1">
      <c r="A20" s="827"/>
      <c r="B20" s="1161" t="s">
        <v>1378</v>
      </c>
      <c r="C20" s="1162"/>
      <c r="D20" s="1162"/>
      <c r="E20" s="1162"/>
      <c r="F20" s="1162"/>
    </row>
    <row r="21" spans="1:6" ht="27" customHeight="1">
      <c r="A21" s="827" t="s">
        <v>195</v>
      </c>
      <c r="B21" s="834" t="s">
        <v>2083</v>
      </c>
      <c r="C21" s="829" t="s">
        <v>1372</v>
      </c>
      <c r="D21" s="829" t="s">
        <v>1373</v>
      </c>
      <c r="E21" s="829" t="s">
        <v>1377</v>
      </c>
      <c r="F21" s="829" t="s">
        <v>1375</v>
      </c>
    </row>
    <row r="22" spans="1:6" ht="12.6" customHeight="1">
      <c r="A22" s="827" t="s">
        <v>1326</v>
      </c>
      <c r="B22" s="830">
        <v>68.099999999999994</v>
      </c>
      <c r="C22" s="830">
        <v>67.099999999999994</v>
      </c>
      <c r="D22" s="830">
        <v>69.099999999999994</v>
      </c>
      <c r="E22" s="830">
        <f t="shared" ref="E22:E26" si="2">B22-C22</f>
        <v>1</v>
      </c>
      <c r="F22" s="830">
        <f t="shared" ref="F22:F26" si="3">D22-B22</f>
        <v>1</v>
      </c>
    </row>
    <row r="23" spans="1:6" ht="12.6" customHeight="1">
      <c r="A23" s="827" t="s">
        <v>1325</v>
      </c>
      <c r="B23" s="830">
        <v>73.5</v>
      </c>
      <c r="C23" s="830">
        <v>72.3</v>
      </c>
      <c r="D23" s="830">
        <v>74.7</v>
      </c>
      <c r="E23" s="830">
        <f t="shared" si="2"/>
        <v>1.2000000000000028</v>
      </c>
      <c r="F23" s="830">
        <f t="shared" si="3"/>
        <v>1.2000000000000028</v>
      </c>
    </row>
    <row r="24" spans="1:6" ht="12.6" customHeight="1">
      <c r="A24" s="827" t="s">
        <v>18</v>
      </c>
      <c r="B24" s="830">
        <v>16.3</v>
      </c>
      <c r="C24" s="830">
        <v>15.7</v>
      </c>
      <c r="D24" s="830">
        <v>16.899999999999999</v>
      </c>
      <c r="E24" s="830">
        <f t="shared" si="2"/>
        <v>0.60000000000000142</v>
      </c>
      <c r="F24" s="830">
        <f t="shared" si="3"/>
        <v>0.59999999999999787</v>
      </c>
    </row>
    <row r="25" spans="1:6" ht="12.6" customHeight="1">
      <c r="A25" s="827" t="s">
        <v>1314</v>
      </c>
      <c r="B25" s="830">
        <v>74</v>
      </c>
      <c r="C25" s="830">
        <v>73</v>
      </c>
      <c r="D25" s="830">
        <v>75</v>
      </c>
      <c r="E25" s="830">
        <f t="shared" si="2"/>
        <v>1</v>
      </c>
      <c r="F25" s="830">
        <f t="shared" si="3"/>
        <v>1</v>
      </c>
    </row>
    <row r="26" spans="1:6" ht="12.6" customHeight="1">
      <c r="A26" s="827" t="s">
        <v>20</v>
      </c>
      <c r="B26" s="830">
        <v>99.6</v>
      </c>
      <c r="C26" s="830">
        <v>97.7</v>
      </c>
      <c r="D26" s="830">
        <v>99.9</v>
      </c>
      <c r="E26" s="830">
        <f t="shared" si="2"/>
        <v>1.8999999999999915</v>
      </c>
      <c r="F26" s="830">
        <f t="shared" si="3"/>
        <v>0.30000000000001137</v>
      </c>
    </row>
    <row r="27" spans="1:6" ht="12.6" customHeight="1">
      <c r="A27" s="827"/>
      <c r="B27" s="830"/>
      <c r="C27" s="830"/>
      <c r="D27" s="830"/>
      <c r="E27" s="830"/>
      <c r="F27" s="830"/>
    </row>
    <row r="28" spans="1:6" ht="12.6" customHeight="1">
      <c r="A28" s="827"/>
      <c r="B28" s="1161" t="s">
        <v>1379</v>
      </c>
      <c r="C28" s="1162"/>
      <c r="D28" s="1162"/>
      <c r="E28" s="1162"/>
      <c r="F28" s="1162"/>
    </row>
    <row r="29" spans="1:6" ht="26.25" customHeight="1">
      <c r="A29" s="827" t="s">
        <v>195</v>
      </c>
      <c r="B29" s="834" t="s">
        <v>2083</v>
      </c>
      <c r="C29" s="829" t="s">
        <v>1372</v>
      </c>
      <c r="D29" s="829" t="s">
        <v>1373</v>
      </c>
      <c r="E29" s="829" t="s">
        <v>1377</v>
      </c>
      <c r="F29" s="829" t="s">
        <v>1375</v>
      </c>
    </row>
    <row r="30" spans="1:6" ht="12.6" customHeight="1">
      <c r="A30" s="827" t="s">
        <v>1326</v>
      </c>
      <c r="B30" s="830">
        <v>11.1</v>
      </c>
      <c r="C30" s="830">
        <v>10.5</v>
      </c>
      <c r="D30" s="830">
        <v>11.7</v>
      </c>
      <c r="E30" s="830">
        <f t="shared" ref="E30:E34" si="4">B30-C30</f>
        <v>0.59999999999999964</v>
      </c>
      <c r="F30" s="830">
        <f t="shared" ref="F30:F34" si="5">D30-B30</f>
        <v>0.59999999999999964</v>
      </c>
    </row>
    <row r="31" spans="1:6" ht="12.6" customHeight="1">
      <c r="A31" s="827" t="s">
        <v>1325</v>
      </c>
      <c r="B31" s="830">
        <v>13.4</v>
      </c>
      <c r="C31" s="830">
        <v>12.3</v>
      </c>
      <c r="D31" s="830">
        <v>14.4</v>
      </c>
      <c r="E31" s="830">
        <f t="shared" si="4"/>
        <v>1.0999999999999996</v>
      </c>
      <c r="F31" s="830">
        <f t="shared" si="5"/>
        <v>1</v>
      </c>
    </row>
    <row r="32" spans="1:6" ht="12.6" customHeight="1">
      <c r="A32" s="827" t="s">
        <v>18</v>
      </c>
      <c r="B32" s="830">
        <v>3.1</v>
      </c>
      <c r="C32" s="830">
        <v>2.9</v>
      </c>
      <c r="D32" s="830">
        <v>3.3</v>
      </c>
      <c r="E32" s="830">
        <f t="shared" si="4"/>
        <v>0.20000000000000018</v>
      </c>
      <c r="F32" s="830">
        <f t="shared" si="5"/>
        <v>0.19999999999999973</v>
      </c>
    </row>
    <row r="33" spans="1:17" ht="12.6" customHeight="1">
      <c r="A33" s="827" t="s">
        <v>1314</v>
      </c>
      <c r="B33" s="830">
        <v>23.2</v>
      </c>
      <c r="C33" s="830">
        <v>21.8</v>
      </c>
      <c r="D33" s="830">
        <v>24.6</v>
      </c>
      <c r="E33" s="830">
        <f t="shared" si="4"/>
        <v>1.3999999999999986</v>
      </c>
      <c r="F33" s="830">
        <f t="shared" si="5"/>
        <v>1.4000000000000021</v>
      </c>
    </row>
    <row r="34" spans="1:17" ht="12.6" customHeight="1">
      <c r="A34" s="827" t="s">
        <v>20</v>
      </c>
      <c r="B34" s="830">
        <v>41.1</v>
      </c>
      <c r="C34" s="830">
        <v>39.700000000000003</v>
      </c>
      <c r="D34" s="830">
        <v>42.4</v>
      </c>
      <c r="E34" s="830">
        <f t="shared" si="4"/>
        <v>1.3999999999999986</v>
      </c>
      <c r="F34" s="830">
        <f t="shared" si="5"/>
        <v>1.2999999999999972</v>
      </c>
    </row>
    <row r="35" spans="1:17" ht="12.6" customHeight="1">
      <c r="A35" s="827"/>
      <c r="B35" s="830"/>
      <c r="C35" s="830"/>
      <c r="D35" s="830"/>
      <c r="E35" s="830"/>
      <c r="F35" s="830"/>
    </row>
    <row r="36" spans="1:17" ht="12.6" customHeight="1">
      <c r="A36" s="827"/>
      <c r="B36" s="1161" t="s">
        <v>1380</v>
      </c>
      <c r="C36" s="1162"/>
      <c r="D36" s="1162"/>
      <c r="E36" s="1162"/>
      <c r="F36" s="1162"/>
    </row>
    <row r="37" spans="1:17" ht="32.25" customHeight="1">
      <c r="A37" s="827" t="s">
        <v>195</v>
      </c>
      <c r="B37" s="834" t="s">
        <v>2083</v>
      </c>
      <c r="C37" s="829" t="s">
        <v>1372</v>
      </c>
      <c r="D37" s="829" t="s">
        <v>1373</v>
      </c>
      <c r="E37" s="829" t="s">
        <v>1377</v>
      </c>
      <c r="F37" s="829" t="s">
        <v>1375</v>
      </c>
      <c r="H37" s="1025"/>
      <c r="I37" s="1025"/>
      <c r="J37" s="1025"/>
      <c r="K37" s="1025"/>
      <c r="L37" s="1025"/>
      <c r="M37" s="1025"/>
      <c r="N37" s="1025"/>
      <c r="O37" s="1025"/>
      <c r="P37" s="1025"/>
      <c r="Q37" s="1025"/>
    </row>
    <row r="38" spans="1:17" ht="12.6" customHeight="1">
      <c r="A38" s="827" t="s">
        <v>1326</v>
      </c>
      <c r="B38" s="830">
        <v>32.1</v>
      </c>
      <c r="C38" s="830">
        <v>29.7</v>
      </c>
      <c r="D38" s="830">
        <v>34.6</v>
      </c>
      <c r="E38" s="830">
        <f>B38-C38</f>
        <v>2.4000000000000021</v>
      </c>
      <c r="F38" s="830">
        <f>D38-B38</f>
        <v>2.5</v>
      </c>
      <c r="H38" s="1165"/>
      <c r="I38" s="1165"/>
      <c r="J38" s="1165"/>
      <c r="K38" s="1165"/>
      <c r="L38" s="1165"/>
      <c r="M38" s="1165"/>
      <c r="N38" s="1165"/>
      <c r="O38" s="1165"/>
      <c r="P38" s="1165"/>
      <c r="Q38" s="1165"/>
    </row>
    <row r="39" spans="1:17" ht="12.6" customHeight="1">
      <c r="A39" s="827" t="s">
        <v>1325</v>
      </c>
      <c r="B39" s="830">
        <v>52.6</v>
      </c>
      <c r="C39" s="830">
        <v>49.8</v>
      </c>
      <c r="D39" s="830">
        <v>55.4</v>
      </c>
      <c r="E39" s="830">
        <f>B39-C39</f>
        <v>2.8000000000000043</v>
      </c>
      <c r="F39" s="830">
        <f>D39-B39</f>
        <v>2.7999999999999972</v>
      </c>
      <c r="H39" s="1159"/>
      <c r="I39" s="1159"/>
      <c r="J39" s="1159"/>
      <c r="K39" s="1159"/>
      <c r="L39" s="1159"/>
      <c r="M39" s="1159"/>
      <c r="N39" s="1159"/>
      <c r="O39" s="1159"/>
      <c r="P39" s="1159"/>
    </row>
    <row r="40" spans="1:17" ht="12.6" customHeight="1">
      <c r="A40" s="827" t="s">
        <v>18</v>
      </c>
      <c r="B40" s="830">
        <v>14</v>
      </c>
      <c r="C40" s="830">
        <v>12.2</v>
      </c>
      <c r="D40" s="830">
        <v>15.8</v>
      </c>
      <c r="E40" s="830">
        <f t="shared" ref="E40:E42" si="6">B40-C40</f>
        <v>1.8000000000000007</v>
      </c>
      <c r="F40" s="830">
        <f t="shared" ref="F40:F42" si="7">D40-B40</f>
        <v>1.8000000000000007</v>
      </c>
    </row>
    <row r="41" spans="1:17" ht="12.6" customHeight="1">
      <c r="A41" s="827" t="s">
        <v>1314</v>
      </c>
      <c r="B41" s="830">
        <v>55.1</v>
      </c>
      <c r="C41" s="830">
        <v>51</v>
      </c>
      <c r="D41" s="830">
        <v>59</v>
      </c>
      <c r="E41" s="830">
        <f t="shared" si="6"/>
        <v>4.1000000000000014</v>
      </c>
      <c r="F41" s="830">
        <f t="shared" si="7"/>
        <v>3.8999999999999986</v>
      </c>
    </row>
    <row r="42" spans="1:17" ht="12.6" customHeight="1">
      <c r="A42" s="827" t="s">
        <v>20</v>
      </c>
      <c r="B42" s="830">
        <v>78.8</v>
      </c>
      <c r="C42" s="830">
        <v>76.599999999999994</v>
      </c>
      <c r="D42" s="830">
        <v>80.8</v>
      </c>
      <c r="E42" s="830">
        <f t="shared" si="6"/>
        <v>2.2000000000000028</v>
      </c>
      <c r="F42" s="830">
        <f t="shared" si="7"/>
        <v>2</v>
      </c>
    </row>
    <row r="43" spans="1:17" ht="12.6" customHeight="1">
      <c r="A43" s="827"/>
      <c r="B43" s="830"/>
      <c r="C43" s="830"/>
      <c r="D43" s="830"/>
      <c r="E43" s="830"/>
      <c r="F43" s="830"/>
    </row>
    <row r="44" spans="1:17" ht="41.25" customHeight="1">
      <c r="A44" s="1160" t="s">
        <v>2045</v>
      </c>
      <c r="B44" s="1025"/>
      <c r="C44" s="1025"/>
      <c r="D44" s="1025"/>
      <c r="E44" s="1025"/>
      <c r="F44" s="1025"/>
      <c r="G44" s="1025"/>
    </row>
    <row r="45" spans="1:17" ht="29.25" customHeight="1">
      <c r="A45" s="1160" t="s">
        <v>2046</v>
      </c>
      <c r="B45" s="1025"/>
      <c r="C45" s="1025"/>
      <c r="D45" s="1025"/>
      <c r="E45" s="1025"/>
      <c r="F45" s="1025"/>
      <c r="G45" s="1025"/>
    </row>
    <row r="46" spans="1:17">
      <c r="A46" s="1025"/>
      <c r="B46" s="1025"/>
      <c r="C46" s="1025"/>
      <c r="D46" s="1025"/>
      <c r="E46" s="1025"/>
      <c r="F46" s="1025"/>
      <c r="G46" s="1025"/>
    </row>
    <row r="47" spans="1:17">
      <c r="A47" s="827"/>
      <c r="B47" s="830"/>
      <c r="C47" s="830"/>
      <c r="D47" s="830"/>
      <c r="E47" s="830"/>
      <c r="F47" s="830"/>
    </row>
    <row r="48" spans="1:17">
      <c r="A48" s="827"/>
      <c r="B48" s="830"/>
      <c r="C48" s="830"/>
      <c r="D48" s="830"/>
      <c r="E48" s="830"/>
      <c r="F48" s="830"/>
    </row>
    <row r="49" spans="1:6">
      <c r="A49" s="827"/>
      <c r="B49" s="830"/>
      <c r="C49" s="830"/>
      <c r="D49" s="830"/>
      <c r="E49" s="830"/>
      <c r="F49" s="830"/>
    </row>
    <row r="50" spans="1:6">
      <c r="A50" s="827"/>
      <c r="B50" s="830"/>
      <c r="C50" s="830"/>
      <c r="D50" s="830"/>
      <c r="E50" s="830"/>
      <c r="F50" s="830"/>
    </row>
    <row r="51" spans="1:6" ht="33" customHeight="1">
      <c r="A51" s="827"/>
    </row>
    <row r="52" spans="1:6" ht="22.35" customHeight="1"/>
  </sheetData>
  <mergeCells count="14">
    <mergeCell ref="A45:G45"/>
    <mergeCell ref="A46:G46"/>
    <mergeCell ref="B28:F28"/>
    <mergeCell ref="H2:P2"/>
    <mergeCell ref="B4:F4"/>
    <mergeCell ref="H4:P4"/>
    <mergeCell ref="B12:F12"/>
    <mergeCell ref="B20:F20"/>
    <mergeCell ref="A2:F2"/>
    <mergeCell ref="B36:F36"/>
    <mergeCell ref="H37:Q37"/>
    <mergeCell ref="H38:Q38"/>
    <mergeCell ref="H39:P39"/>
    <mergeCell ref="A44:G44"/>
  </mergeCell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6">
    <tabColor theme="9"/>
  </sheetPr>
  <dimension ref="A1:L22"/>
  <sheetViews>
    <sheetView zoomScaleNormal="100" workbookViewId="0">
      <selection activeCell="E23" sqref="E23"/>
    </sheetView>
  </sheetViews>
  <sheetFormatPr defaultColWidth="8.5703125" defaultRowHeight="15"/>
  <cols>
    <col min="1" max="1" width="32.42578125" style="30" bestFit="1" customWidth="1"/>
    <col min="2" max="5" width="8.5703125" style="30"/>
    <col min="6" max="6" width="9.5703125" style="30" bestFit="1" customWidth="1"/>
    <col min="7" max="16384" width="8.5703125" style="30"/>
  </cols>
  <sheetData>
    <row r="1" spans="1:10">
      <c r="A1" s="578"/>
    </row>
    <row r="2" spans="1:10" ht="17.25" customHeight="1">
      <c r="A2" s="653" t="s">
        <v>1381</v>
      </c>
      <c r="B2" s="653"/>
      <c r="C2" s="654"/>
      <c r="D2" s="654"/>
      <c r="E2" s="654"/>
      <c r="F2" s="654"/>
      <c r="G2" s="654"/>
      <c r="H2" s="654"/>
      <c r="I2" s="654"/>
      <c r="J2" s="654"/>
    </row>
    <row r="4" spans="1:10">
      <c r="A4" s="655" t="s">
        <v>538</v>
      </c>
      <c r="B4" s="656"/>
    </row>
    <row r="5" spans="1:10">
      <c r="A5" s="587" t="s">
        <v>195</v>
      </c>
      <c r="B5" s="588">
        <v>0.26400000000000001</v>
      </c>
      <c r="F5" s="589"/>
    </row>
    <row r="6" spans="1:10">
      <c r="A6" s="587" t="s">
        <v>1382</v>
      </c>
      <c r="B6" s="588">
        <v>0.17499999999999999</v>
      </c>
    </row>
    <row r="7" spans="1:10">
      <c r="A7" s="587" t="s">
        <v>1383</v>
      </c>
      <c r="B7" s="588">
        <v>5.2999999999999999E-2</v>
      </c>
    </row>
    <row r="8" spans="1:10">
      <c r="A8" s="587" t="s">
        <v>1384</v>
      </c>
      <c r="B8" s="588">
        <v>0.05</v>
      </c>
    </row>
    <row r="9" spans="1:10">
      <c r="A9" s="587" t="s">
        <v>1385</v>
      </c>
      <c r="B9" s="588">
        <v>4.4999999999999998E-2</v>
      </c>
    </row>
    <row r="10" spans="1:10">
      <c r="A10" s="587" t="s">
        <v>1386</v>
      </c>
      <c r="B10" s="588">
        <v>3.7999999999999999E-2</v>
      </c>
    </row>
    <row r="11" spans="1:10">
      <c r="A11" s="587" t="s">
        <v>1387</v>
      </c>
      <c r="B11" s="588">
        <v>2.5000000000000001E-2</v>
      </c>
    </row>
    <row r="12" spans="1:10">
      <c r="A12" s="587" t="s">
        <v>1388</v>
      </c>
      <c r="B12" s="588">
        <v>1.9E-2</v>
      </c>
    </row>
    <row r="13" spans="1:10">
      <c r="A13" s="587" t="s">
        <v>1389</v>
      </c>
      <c r="B13" s="588">
        <v>1.9E-2</v>
      </c>
    </row>
    <row r="14" spans="1:10">
      <c r="A14" s="587" t="s">
        <v>1390</v>
      </c>
      <c r="B14" s="588">
        <v>1.4E-2</v>
      </c>
    </row>
    <row r="15" spans="1:10">
      <c r="A15" s="587" t="s">
        <v>122</v>
      </c>
      <c r="B15" s="588">
        <v>0.29799999999999999</v>
      </c>
    </row>
    <row r="16" spans="1:10">
      <c r="B16" s="586"/>
    </row>
    <row r="18" spans="1:12">
      <c r="A18" s="334" t="s">
        <v>2047</v>
      </c>
      <c r="B18" s="334"/>
      <c r="C18" s="334"/>
      <c r="D18" s="334"/>
      <c r="E18" s="334"/>
      <c r="F18" s="334"/>
      <c r="G18" s="334"/>
      <c r="H18" s="334"/>
      <c r="I18" s="334"/>
      <c r="J18" s="334"/>
      <c r="K18" s="334"/>
      <c r="L18" s="334"/>
    </row>
    <row r="19" spans="1:12">
      <c r="A19" s="334" t="s">
        <v>2048</v>
      </c>
      <c r="B19" s="334"/>
      <c r="C19" s="334"/>
      <c r="D19" s="334"/>
      <c r="E19" s="334"/>
      <c r="F19" s="334"/>
      <c r="G19" s="334"/>
      <c r="H19" s="334"/>
      <c r="I19" s="334"/>
      <c r="J19" s="334"/>
      <c r="K19" s="334"/>
      <c r="L19" s="334"/>
    </row>
    <row r="20" spans="1:12">
      <c r="A20" s="334" t="s">
        <v>2049</v>
      </c>
      <c r="B20" s="334"/>
      <c r="C20" s="334"/>
      <c r="D20" s="334"/>
      <c r="E20" s="334"/>
      <c r="F20" s="334"/>
      <c r="G20" s="334"/>
      <c r="H20" s="334"/>
      <c r="I20" s="334"/>
      <c r="J20" s="334"/>
      <c r="K20" s="334"/>
      <c r="L20" s="334"/>
    </row>
    <row r="21" spans="1:12">
      <c r="A21" s="334"/>
      <c r="B21" s="334"/>
      <c r="C21" s="334"/>
      <c r="D21" s="334"/>
      <c r="E21" s="334"/>
      <c r="F21" s="334"/>
      <c r="G21" s="334"/>
      <c r="H21" s="334"/>
      <c r="I21" s="334"/>
      <c r="J21" s="334"/>
      <c r="K21" s="334"/>
      <c r="L21" s="334"/>
    </row>
    <row r="22" spans="1:12">
      <c r="A22" s="844" t="s">
        <v>1391</v>
      </c>
      <c r="B22" s="334"/>
      <c r="C22" s="334"/>
      <c r="D22" s="334"/>
      <c r="E22" s="334"/>
      <c r="F22" s="334"/>
      <c r="G22" s="334"/>
      <c r="H22" s="334"/>
      <c r="I22" s="334"/>
      <c r="J22" s="334"/>
      <c r="K22" s="334"/>
      <c r="L22" s="334"/>
    </row>
  </sheetData>
  <hyperlinks>
    <hyperlink ref="A22" r:id="rId1" xr:uid="{4695C944-5875-4EE6-AB37-3235CA0614D0}"/>
  </hyperlinks>
  <pageMargins left="0.7" right="0.7" top="0.75" bottom="0.75" header="0.3" footer="0.3"/>
  <pageSetup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7">
    <tabColor theme="9"/>
  </sheetPr>
  <dimension ref="A1:K33"/>
  <sheetViews>
    <sheetView zoomScaleNormal="100" workbookViewId="0">
      <selection activeCell="A15" sqref="A15:G15"/>
    </sheetView>
  </sheetViews>
  <sheetFormatPr defaultColWidth="8.5703125" defaultRowHeight="15"/>
  <cols>
    <col min="1" max="1" width="27.42578125" style="30" customWidth="1"/>
    <col min="2" max="3" width="8.5703125" style="30"/>
    <col min="4" max="4" width="10.85546875" style="30" customWidth="1"/>
    <col min="5" max="7" width="12.5703125" style="30" bestFit="1" customWidth="1"/>
    <col min="8" max="8" width="8.5703125" style="30"/>
    <col min="9" max="9" width="22.85546875" style="30" customWidth="1"/>
    <col min="10" max="16384" width="8.5703125" style="30"/>
  </cols>
  <sheetData>
    <row r="1" spans="1:11">
      <c r="A1" s="578"/>
    </row>
    <row r="2" spans="1:11" ht="35.25" customHeight="1">
      <c r="A2" s="1166" t="s">
        <v>1392</v>
      </c>
      <c r="B2" s="1166"/>
      <c r="C2" s="1166"/>
      <c r="D2" s="1166"/>
      <c r="E2" s="1166"/>
    </row>
    <row r="3" spans="1:11">
      <c r="A3" s="498"/>
      <c r="B3" s="498"/>
      <c r="C3" s="498"/>
      <c r="D3" s="498"/>
      <c r="E3" s="498"/>
    </row>
    <row r="4" spans="1:11" ht="30">
      <c r="A4" s="655" t="s">
        <v>1393</v>
      </c>
      <c r="B4" s="657" t="s">
        <v>6</v>
      </c>
      <c r="C4" s="657" t="s">
        <v>5</v>
      </c>
      <c r="D4" s="658" t="s">
        <v>1394</v>
      </c>
      <c r="G4" s="71"/>
      <c r="I4" s="580"/>
      <c r="J4" s="582"/>
      <c r="K4" s="582"/>
    </row>
    <row r="5" spans="1:11">
      <c r="A5" s="587" t="s">
        <v>195</v>
      </c>
      <c r="B5" s="591">
        <v>645435</v>
      </c>
      <c r="C5" s="591">
        <v>677162</v>
      </c>
      <c r="D5" s="592">
        <f>B5+C5</f>
        <v>1322597</v>
      </c>
      <c r="E5" s="593"/>
      <c r="F5" s="593"/>
      <c r="J5" s="600"/>
      <c r="K5" s="600"/>
    </row>
    <row r="6" spans="1:11">
      <c r="A6" s="587" t="s">
        <v>1384</v>
      </c>
      <c r="B6" s="591">
        <v>192945</v>
      </c>
      <c r="C6" s="591">
        <v>518375</v>
      </c>
      <c r="D6" s="592">
        <f t="shared" ref="D6:D11" si="0">B6+C6</f>
        <v>711320</v>
      </c>
      <c r="E6" s="594"/>
      <c r="F6" s="593"/>
      <c r="J6" s="600"/>
      <c r="K6" s="600"/>
    </row>
    <row r="7" spans="1:11" ht="17.25">
      <c r="A7" s="587" t="s">
        <v>1395</v>
      </c>
      <c r="B7" s="591">
        <v>149585</v>
      </c>
      <c r="C7" s="591">
        <v>397684</v>
      </c>
      <c r="D7" s="592">
        <f t="shared" si="0"/>
        <v>547269</v>
      </c>
      <c r="E7" s="595"/>
      <c r="F7" s="593"/>
      <c r="J7" s="600"/>
      <c r="K7" s="600"/>
    </row>
    <row r="8" spans="1:11">
      <c r="A8" s="587" t="s">
        <v>1396</v>
      </c>
      <c r="B8" s="591">
        <v>95716</v>
      </c>
      <c r="C8" s="591">
        <v>273308</v>
      </c>
      <c r="D8" s="592">
        <f t="shared" si="0"/>
        <v>369024</v>
      </c>
      <c r="E8" s="593"/>
      <c r="F8" s="593"/>
      <c r="J8" s="600"/>
      <c r="K8" s="600"/>
    </row>
    <row r="9" spans="1:11">
      <c r="A9" s="587" t="s">
        <v>1397</v>
      </c>
      <c r="B9" s="591">
        <v>88256</v>
      </c>
      <c r="C9" s="591">
        <v>113684</v>
      </c>
      <c r="D9" s="592">
        <f t="shared" si="0"/>
        <v>201940</v>
      </c>
      <c r="E9" s="593"/>
      <c r="F9" s="593"/>
      <c r="J9" s="600"/>
      <c r="K9" s="600"/>
    </row>
    <row r="10" spans="1:11">
      <c r="A10" s="587" t="s">
        <v>1385</v>
      </c>
      <c r="B10" s="591">
        <v>44821</v>
      </c>
      <c r="C10" s="591">
        <v>58957</v>
      </c>
      <c r="D10" s="592">
        <f t="shared" si="0"/>
        <v>103778</v>
      </c>
      <c r="E10" s="593"/>
      <c r="F10" s="593"/>
      <c r="J10" s="600"/>
      <c r="K10" s="600"/>
    </row>
    <row r="11" spans="1:11">
      <c r="A11" s="587" t="s">
        <v>1383</v>
      </c>
      <c r="B11" s="591">
        <v>9589</v>
      </c>
      <c r="C11" s="591">
        <v>16298</v>
      </c>
      <c r="D11" s="592">
        <f t="shared" si="0"/>
        <v>25887</v>
      </c>
      <c r="E11" s="593"/>
      <c r="F11" s="593"/>
      <c r="J11" s="600"/>
      <c r="K11" s="600"/>
    </row>
    <row r="12" spans="1:11">
      <c r="B12" s="593"/>
      <c r="C12" s="593"/>
      <c r="E12" s="593"/>
      <c r="F12" s="593"/>
      <c r="I12" s="337"/>
    </row>
    <row r="13" spans="1:11" ht="14.85" customHeight="1">
      <c r="A13" s="1167" t="s">
        <v>1398</v>
      </c>
      <c r="B13" s="1167"/>
      <c r="C13" s="1167"/>
      <c r="D13" s="1167"/>
      <c r="E13" s="1167"/>
      <c r="F13" s="1167"/>
      <c r="G13" s="1167"/>
    </row>
    <row r="14" spans="1:11" ht="49.5" customHeight="1">
      <c r="A14" s="1169" t="s">
        <v>1399</v>
      </c>
      <c r="B14" s="1169"/>
      <c r="C14" s="1169"/>
      <c r="D14" s="1169"/>
      <c r="E14" s="1169"/>
      <c r="F14" s="1169"/>
      <c r="G14" s="1169"/>
    </row>
    <row r="15" spans="1:11" ht="58.35" customHeight="1">
      <c r="A15" s="1169" t="s">
        <v>1400</v>
      </c>
      <c r="B15" s="1169"/>
      <c r="C15" s="1169"/>
      <c r="D15" s="1169"/>
      <c r="E15" s="1169"/>
      <c r="F15" s="1169"/>
      <c r="G15" s="1169"/>
    </row>
    <row r="16" spans="1:11">
      <c r="A16" s="1168" t="s">
        <v>1401</v>
      </c>
      <c r="B16" s="1168"/>
      <c r="C16" s="1168"/>
      <c r="D16" s="1168"/>
      <c r="E16" s="1168"/>
      <c r="F16" s="1168"/>
      <c r="G16" s="1168"/>
      <c r="H16" s="584"/>
      <c r="I16" s="584"/>
    </row>
    <row r="17" spans="1:7">
      <c r="A17" s="1167" t="s">
        <v>1402</v>
      </c>
      <c r="B17" s="1167"/>
      <c r="C17" s="1167"/>
      <c r="D17" s="1167"/>
      <c r="E17" s="1167"/>
      <c r="F17" s="1167"/>
      <c r="G17" s="1167"/>
    </row>
    <row r="18" spans="1:7">
      <c r="A18" s="596"/>
      <c r="B18" s="596"/>
      <c r="C18" s="596"/>
      <c r="D18" s="596"/>
      <c r="E18" s="596"/>
      <c r="F18" s="596"/>
      <c r="G18" s="596"/>
    </row>
    <row r="20" spans="1:7">
      <c r="A20" s="1170"/>
      <c r="B20" s="1170"/>
      <c r="C20" s="1170"/>
      <c r="D20" s="1170"/>
      <c r="E20" s="1170"/>
    </row>
    <row r="21" spans="1:7">
      <c r="A21" s="597"/>
      <c r="B21" s="598"/>
      <c r="C21" s="598"/>
    </row>
    <row r="22" spans="1:7">
      <c r="A22" s="599"/>
      <c r="B22" s="600"/>
      <c r="C22" s="600"/>
    </row>
    <row r="23" spans="1:7">
      <c r="A23" s="599"/>
      <c r="B23" s="600"/>
      <c r="C23" s="600"/>
    </row>
    <row r="24" spans="1:7">
      <c r="A24" s="599"/>
      <c r="B24" s="600"/>
      <c r="C24" s="600"/>
    </row>
    <row r="25" spans="1:7">
      <c r="A25" s="599"/>
      <c r="B25" s="600"/>
      <c r="C25" s="600"/>
    </row>
    <row r="26" spans="1:7">
      <c r="A26" s="599"/>
      <c r="B26" s="600"/>
      <c r="C26" s="600"/>
    </row>
    <row r="27" spans="1:7">
      <c r="A27" s="599"/>
      <c r="B27" s="600"/>
      <c r="C27" s="600"/>
      <c r="D27" s="601"/>
    </row>
    <row r="28" spans="1:7">
      <c r="A28" s="599"/>
      <c r="B28" s="600"/>
      <c r="C28" s="600"/>
      <c r="D28" s="601"/>
      <c r="E28" s="602"/>
      <c r="F28" s="602"/>
      <c r="G28" s="602"/>
    </row>
    <row r="29" spans="1:7">
      <c r="A29" s="1171"/>
      <c r="B29" s="1171"/>
      <c r="C29" s="1171"/>
      <c r="D29" s="1171"/>
      <c r="E29" s="1171"/>
      <c r="F29" s="1171"/>
      <c r="G29" s="1171"/>
    </row>
    <row r="30" spans="1:7" ht="95.1" customHeight="1">
      <c r="A30" s="1172"/>
      <c r="B30" s="1172"/>
      <c r="C30" s="1172"/>
      <c r="D30" s="1172"/>
      <c r="E30" s="1172"/>
      <c r="F30" s="1172"/>
    </row>
    <row r="31" spans="1:7" ht="106.35" customHeight="1">
      <c r="F31" s="603"/>
    </row>
    <row r="32" spans="1:7">
      <c r="A32" s="1173" t="s">
        <v>792</v>
      </c>
      <c r="B32" s="1173"/>
      <c r="C32" s="1173"/>
      <c r="D32" s="1173"/>
      <c r="E32" s="1173"/>
      <c r="F32" s="1173"/>
      <c r="G32" s="1173"/>
    </row>
    <row r="33" spans="1:7">
      <c r="A33" s="1174" t="s">
        <v>1403</v>
      </c>
      <c r="B33" s="1174"/>
      <c r="C33" s="1174"/>
      <c r="D33" s="1174"/>
      <c r="E33" s="1174"/>
      <c r="F33" s="1174"/>
      <c r="G33" s="1174"/>
    </row>
  </sheetData>
  <mergeCells count="11">
    <mergeCell ref="A20:E20"/>
    <mergeCell ref="A29:G29"/>
    <mergeCell ref="A30:F30"/>
    <mergeCell ref="A32:G32"/>
    <mergeCell ref="A33:G33"/>
    <mergeCell ref="A2:E2"/>
    <mergeCell ref="A13:G13"/>
    <mergeCell ref="A16:G16"/>
    <mergeCell ref="A17:G17"/>
    <mergeCell ref="A14:G14"/>
    <mergeCell ref="A15:G15"/>
  </mergeCells>
  <pageMargins left="0.7" right="0.7" top="0.75" bottom="0.75" header="0.3" footer="0.3"/>
  <pageSetup orientation="portrait" horizontalDpi="4294967292" verticalDpi="4294967292"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8">
    <tabColor theme="9"/>
  </sheetPr>
  <dimension ref="A1:L49"/>
  <sheetViews>
    <sheetView topLeftCell="A19" zoomScaleNormal="100" workbookViewId="0">
      <selection activeCell="A47" sqref="A47:I47"/>
    </sheetView>
  </sheetViews>
  <sheetFormatPr defaultColWidth="9.42578125" defaultRowHeight="15"/>
  <cols>
    <col min="1" max="1" width="6.42578125" style="30" bestFit="1" customWidth="1"/>
    <col min="2" max="7" width="12" style="605" customWidth="1"/>
    <col min="8" max="8" width="9.42578125" style="30" customWidth="1"/>
    <col min="9" max="16384" width="9.42578125" style="30"/>
  </cols>
  <sheetData>
    <row r="1" spans="1:12" s="63" customFormat="1" ht="17.100000000000001" customHeight="1">
      <c r="A1" s="391"/>
      <c r="B1" s="604"/>
      <c r="C1" s="604"/>
      <c r="D1" s="604"/>
      <c r="E1" s="604"/>
      <c r="F1" s="604"/>
      <c r="G1" s="604"/>
    </row>
    <row r="2" spans="1:12" s="63" customFormat="1" ht="33" customHeight="1">
      <c r="A2" s="1028" t="s">
        <v>1404</v>
      </c>
      <c r="B2" s="1028"/>
      <c r="C2" s="1028"/>
      <c r="D2" s="1028"/>
      <c r="E2" s="1028"/>
      <c r="F2" s="1028"/>
      <c r="G2" s="1028"/>
    </row>
    <row r="3" spans="1:12" ht="15" customHeight="1"/>
    <row r="4" spans="1:12">
      <c r="A4" s="221" t="s">
        <v>62</v>
      </c>
      <c r="B4" s="1176" t="s">
        <v>1405</v>
      </c>
      <c r="C4" s="1177"/>
      <c r="D4" s="1178"/>
      <c r="E4" s="1176" t="s">
        <v>1406</v>
      </c>
      <c r="F4" s="1177"/>
      <c r="G4" s="1178"/>
      <c r="H4" s="606"/>
    </row>
    <row r="5" spans="1:12">
      <c r="A5" s="221" t="s">
        <v>184</v>
      </c>
      <c r="B5" s="266" t="s">
        <v>4</v>
      </c>
      <c r="C5" s="266" t="s">
        <v>5</v>
      </c>
      <c r="D5" s="266" t="s">
        <v>6</v>
      </c>
      <c r="E5" s="266" t="s">
        <v>4</v>
      </c>
      <c r="F5" s="266" t="s">
        <v>5</v>
      </c>
      <c r="G5" s="266" t="s">
        <v>6</v>
      </c>
      <c r="I5" s="71"/>
    </row>
    <row r="6" spans="1:12">
      <c r="A6" s="209">
        <v>1984</v>
      </c>
      <c r="B6" s="607">
        <v>483.78861409589217</v>
      </c>
      <c r="C6" s="607">
        <v>577.41372630353658</v>
      </c>
      <c r="D6" s="607">
        <v>423.60382164439892</v>
      </c>
      <c r="E6" s="607">
        <v>257.51876148660136</v>
      </c>
      <c r="F6" s="607">
        <v>335.3747183487643</v>
      </c>
      <c r="G6" s="607">
        <v>203.89414423458348</v>
      </c>
      <c r="H6" s="606"/>
    </row>
    <row r="7" spans="1:12">
      <c r="A7" s="209">
        <v>1985</v>
      </c>
      <c r="B7" s="607">
        <v>491.03203814541615</v>
      </c>
      <c r="C7" s="607">
        <v>581.92550123719161</v>
      </c>
      <c r="D7" s="607">
        <v>434.57258434258654</v>
      </c>
      <c r="E7" s="607">
        <v>260.17440325248253</v>
      </c>
      <c r="F7" s="607">
        <v>338.32439643404302</v>
      </c>
      <c r="G7" s="607">
        <v>207.89338034936426</v>
      </c>
      <c r="L7" s="29"/>
    </row>
    <row r="8" spans="1:12">
      <c r="A8" s="209">
        <v>1986</v>
      </c>
      <c r="B8" s="607">
        <v>482.00539207443904</v>
      </c>
      <c r="C8" s="607">
        <v>582.00692727622175</v>
      </c>
      <c r="D8" s="607">
        <v>418.78348621927256</v>
      </c>
      <c r="E8" s="607">
        <v>259.44053725044319</v>
      </c>
      <c r="F8" s="607">
        <v>336.75543707650752</v>
      </c>
      <c r="G8" s="607">
        <v>207.09604218956059</v>
      </c>
      <c r="L8" s="29"/>
    </row>
    <row r="9" spans="1:12">
      <c r="A9" s="209">
        <v>1987</v>
      </c>
      <c r="B9" s="607">
        <v>492.42074880194139</v>
      </c>
      <c r="C9" s="607">
        <v>591.33792837714702</v>
      </c>
      <c r="D9" s="607">
        <v>430.13383500115987</v>
      </c>
      <c r="E9" s="607">
        <v>258.51775703960743</v>
      </c>
      <c r="F9" s="607">
        <v>335.92945109900813</v>
      </c>
      <c r="G9" s="607">
        <v>207.11830657435803</v>
      </c>
      <c r="L9" s="29"/>
    </row>
    <row r="10" spans="1:12">
      <c r="A10" s="209">
        <v>1988</v>
      </c>
      <c r="B10" s="607">
        <v>501.99392142059583</v>
      </c>
      <c r="C10" s="607">
        <v>595.94059130479025</v>
      </c>
      <c r="D10" s="607">
        <v>443.2503159696044</v>
      </c>
      <c r="E10" s="607">
        <v>263.19917040897428</v>
      </c>
      <c r="F10" s="607">
        <v>345.82953787459536</v>
      </c>
      <c r="G10" s="607">
        <v>208.41354207863364</v>
      </c>
    </row>
    <row r="11" spans="1:12">
      <c r="A11" s="209">
        <v>1989</v>
      </c>
      <c r="B11" s="607">
        <v>491.74989791843961</v>
      </c>
      <c r="C11" s="607">
        <v>586.29752644972064</v>
      </c>
      <c r="D11" s="607">
        <v>431.07689962700937</v>
      </c>
      <c r="E11" s="607">
        <v>258.90649551269678</v>
      </c>
      <c r="F11" s="607">
        <v>338.84420134840826</v>
      </c>
      <c r="G11" s="607">
        <v>205.34205382289758</v>
      </c>
    </row>
    <row r="12" spans="1:12">
      <c r="A12" s="209">
        <v>1990</v>
      </c>
      <c r="B12" s="607">
        <v>496.54794800766774</v>
      </c>
      <c r="C12" s="607">
        <v>594.52360371727696</v>
      </c>
      <c r="D12" s="607">
        <v>434.13911750699759</v>
      </c>
      <c r="E12" s="607">
        <v>257.04435469916632</v>
      </c>
      <c r="F12" s="607">
        <v>333.39289189842873</v>
      </c>
      <c r="G12" s="607">
        <v>205.25533989914072</v>
      </c>
    </row>
    <row r="13" spans="1:12">
      <c r="A13" s="209">
        <v>1991</v>
      </c>
      <c r="B13" s="607">
        <v>506.43788124829217</v>
      </c>
      <c r="C13" s="607">
        <v>608.82011708808602</v>
      </c>
      <c r="D13" s="607">
        <v>440.82783847322918</v>
      </c>
      <c r="E13" s="607">
        <v>258.40036996903711</v>
      </c>
      <c r="F13" s="607">
        <v>336.46442254931299</v>
      </c>
      <c r="G13" s="607">
        <v>206.24096310981744</v>
      </c>
    </row>
    <row r="14" spans="1:12">
      <c r="A14" s="209">
        <v>1992</v>
      </c>
      <c r="B14" s="607">
        <v>519.49818673403558</v>
      </c>
      <c r="C14" s="607">
        <v>634.06088116120361</v>
      </c>
      <c r="D14" s="607">
        <v>444.59740618610266</v>
      </c>
      <c r="E14" s="607">
        <v>256.21841636212412</v>
      </c>
      <c r="F14" s="607">
        <v>332.9976531049353</v>
      </c>
      <c r="G14" s="607">
        <v>205.58902433935694</v>
      </c>
    </row>
    <row r="15" spans="1:12">
      <c r="A15" s="209">
        <v>1993</v>
      </c>
      <c r="B15" s="607">
        <v>524.74886490958852</v>
      </c>
      <c r="C15" s="607">
        <v>644.67417173462115</v>
      </c>
      <c r="D15" s="607">
        <v>442.93101828427763</v>
      </c>
      <c r="E15" s="607">
        <v>256.20195653357206</v>
      </c>
      <c r="F15" s="607">
        <v>329.98487469196556</v>
      </c>
      <c r="G15" s="607">
        <v>207.37509137902387</v>
      </c>
    </row>
    <row r="16" spans="1:12">
      <c r="A16" s="209">
        <v>1994</v>
      </c>
      <c r="B16" s="607">
        <v>513.62512476655274</v>
      </c>
      <c r="C16" s="607">
        <v>622.02238124892676</v>
      </c>
      <c r="D16" s="607">
        <v>438.97386384205925</v>
      </c>
      <c r="E16" s="607">
        <v>256.29161987856884</v>
      </c>
      <c r="F16" s="607">
        <v>329.07321638942852</v>
      </c>
      <c r="G16" s="607">
        <v>208.5823004280783</v>
      </c>
    </row>
    <row r="17" spans="1:7">
      <c r="A17" s="209">
        <v>1995</v>
      </c>
      <c r="B17" s="607">
        <v>501.32883894462469</v>
      </c>
      <c r="C17" s="607">
        <v>594.81429360175605</v>
      </c>
      <c r="D17" s="607">
        <v>439.47985369597518</v>
      </c>
      <c r="E17" s="607">
        <v>252.65699195534074</v>
      </c>
      <c r="F17" s="607">
        <v>325.51979056654312</v>
      </c>
      <c r="G17" s="607">
        <v>204.46905370802432</v>
      </c>
    </row>
    <row r="18" spans="1:7">
      <c r="A18" s="209">
        <v>1996</v>
      </c>
      <c r="B18" s="607">
        <v>499.79027384898836</v>
      </c>
      <c r="C18" s="607">
        <v>590.29505235596287</v>
      </c>
      <c r="D18" s="607">
        <v>439.000792019073</v>
      </c>
      <c r="E18" s="607">
        <v>253.02302140149865</v>
      </c>
      <c r="F18" s="607">
        <v>322.34140372645339</v>
      </c>
      <c r="G18" s="607">
        <v>208.16589023428864</v>
      </c>
    </row>
    <row r="19" spans="1:7">
      <c r="A19" s="209">
        <v>1997</v>
      </c>
      <c r="B19" s="607">
        <v>509.0140634184794</v>
      </c>
      <c r="C19" s="607">
        <v>601.79275109015134</v>
      </c>
      <c r="D19" s="607">
        <v>446.40304200682857</v>
      </c>
      <c r="E19" s="607">
        <v>245.18726086180138</v>
      </c>
      <c r="F19" s="607">
        <v>313.66906003509939</v>
      </c>
      <c r="G19" s="607">
        <v>200.27264197215928</v>
      </c>
    </row>
    <row r="20" spans="1:7">
      <c r="A20" s="209">
        <v>1998</v>
      </c>
      <c r="B20" s="607">
        <v>510.52083484130924</v>
      </c>
      <c r="C20" s="607">
        <v>598.79121312231985</v>
      </c>
      <c r="D20" s="607">
        <v>451.61619885981406</v>
      </c>
      <c r="E20" s="607">
        <v>247.11767201375542</v>
      </c>
      <c r="F20" s="607">
        <v>314.21791321095793</v>
      </c>
      <c r="G20" s="607">
        <v>203.3999188767547</v>
      </c>
    </row>
    <row r="21" spans="1:7">
      <c r="A21" s="209">
        <v>1999</v>
      </c>
      <c r="B21" s="607">
        <v>520.19736961043179</v>
      </c>
      <c r="C21" s="607">
        <v>615.56048470012968</v>
      </c>
      <c r="D21" s="607">
        <v>454.43259698817729</v>
      </c>
      <c r="E21" s="607">
        <v>245.91436428686598</v>
      </c>
      <c r="F21" s="607">
        <v>312.75580561493524</v>
      </c>
      <c r="G21" s="607">
        <v>201.72570783979239</v>
      </c>
    </row>
    <row r="22" spans="1:7">
      <c r="A22" s="209">
        <v>2000</v>
      </c>
      <c r="B22" s="607">
        <v>518.86686086292525</v>
      </c>
      <c r="C22" s="607">
        <v>614.19457552609185</v>
      </c>
      <c r="D22" s="607">
        <v>451.48736881787158</v>
      </c>
      <c r="E22" s="607">
        <v>244.13652035448084</v>
      </c>
      <c r="F22" s="607">
        <v>308.80272384042479</v>
      </c>
      <c r="G22" s="607">
        <v>201.90295109347375</v>
      </c>
    </row>
    <row r="23" spans="1:7">
      <c r="A23" s="209">
        <v>2001</v>
      </c>
      <c r="B23" s="607">
        <v>522.84121986647267</v>
      </c>
      <c r="C23" s="607">
        <v>623.14424323421758</v>
      </c>
      <c r="D23" s="607">
        <v>450.20755031636662</v>
      </c>
      <c r="E23" s="607">
        <v>242.24931536515939</v>
      </c>
      <c r="F23" s="607">
        <v>307.66083000557455</v>
      </c>
      <c r="G23" s="607">
        <v>199.64034127834972</v>
      </c>
    </row>
    <row r="24" spans="1:7">
      <c r="A24" s="209">
        <v>2002</v>
      </c>
      <c r="B24" s="607">
        <v>517.68415347688983</v>
      </c>
      <c r="C24" s="607">
        <v>601.07022387139421</v>
      </c>
      <c r="D24" s="607">
        <v>459.22382236087611</v>
      </c>
      <c r="E24" s="607">
        <v>241.07132546159707</v>
      </c>
      <c r="F24" s="607">
        <v>302.78725236434326</v>
      </c>
      <c r="G24" s="607">
        <v>201.31367912613112</v>
      </c>
    </row>
    <row r="25" spans="1:7">
      <c r="A25" s="209">
        <v>2003</v>
      </c>
      <c r="B25" s="607">
        <v>508.26792358317641</v>
      </c>
      <c r="C25" s="607">
        <v>593.87269732564255</v>
      </c>
      <c r="D25" s="607">
        <v>446.55832124464729</v>
      </c>
      <c r="E25" s="607">
        <v>237.93925611533894</v>
      </c>
      <c r="F25" s="607">
        <v>295.76668502534312</v>
      </c>
      <c r="G25" s="607">
        <v>200.3107581073514</v>
      </c>
    </row>
    <row r="26" spans="1:7">
      <c r="A26" s="209">
        <v>2004</v>
      </c>
      <c r="B26" s="607">
        <v>513.96613844463195</v>
      </c>
      <c r="C26" s="607">
        <v>599.98104226554517</v>
      </c>
      <c r="D26" s="607">
        <v>450.7564033451531</v>
      </c>
      <c r="E26" s="607">
        <v>235.13127739593801</v>
      </c>
      <c r="F26" s="607">
        <v>290.89447070278993</v>
      </c>
      <c r="G26" s="607">
        <v>198.58790206924689</v>
      </c>
    </row>
    <row r="27" spans="1:7">
      <c r="A27" s="209">
        <v>2005</v>
      </c>
      <c r="B27" s="607">
        <v>518.02051720723114</v>
      </c>
      <c r="C27" s="607">
        <v>600.71804161051841</v>
      </c>
      <c r="D27" s="607">
        <v>457.67475650234985</v>
      </c>
      <c r="E27" s="607">
        <v>230.62835348952788</v>
      </c>
      <c r="F27" s="607">
        <v>285.3424742177786</v>
      </c>
      <c r="G27" s="607">
        <v>194.12893019142552</v>
      </c>
    </row>
    <row r="28" spans="1:7">
      <c r="A28" s="209">
        <v>2006</v>
      </c>
      <c r="B28" s="607">
        <v>521.22161929234528</v>
      </c>
      <c r="C28" s="607">
        <v>606.31891017698501</v>
      </c>
      <c r="D28" s="607">
        <v>458.13125449268824</v>
      </c>
      <c r="E28" s="607">
        <v>225.68427261038778</v>
      </c>
      <c r="F28" s="607">
        <v>278.23182830074308</v>
      </c>
      <c r="G28" s="607">
        <v>191.19448305294884</v>
      </c>
    </row>
    <row r="29" spans="1:7">
      <c r="A29" s="209">
        <v>2007</v>
      </c>
      <c r="B29" s="607">
        <v>528.40721879984392</v>
      </c>
      <c r="C29" s="607">
        <v>612.9919938253887</v>
      </c>
      <c r="D29" s="607">
        <v>464.90440945691478</v>
      </c>
      <c r="E29" s="607">
        <v>225.54205690783334</v>
      </c>
      <c r="F29" s="607">
        <v>275.94920335054934</v>
      </c>
      <c r="G29" s="607">
        <v>191.18443615230615</v>
      </c>
    </row>
    <row r="30" spans="1:7">
      <c r="A30" s="209">
        <v>2008</v>
      </c>
      <c r="B30" s="607">
        <v>516.31157205017712</v>
      </c>
      <c r="C30" s="607">
        <v>593.9513140133439</v>
      </c>
      <c r="D30" s="607">
        <v>458.56660990743143</v>
      </c>
      <c r="E30" s="607">
        <v>222.52282496471116</v>
      </c>
      <c r="F30" s="607">
        <v>272.53769637011692</v>
      </c>
      <c r="G30" s="607">
        <v>189.24709283136633</v>
      </c>
    </row>
    <row r="31" spans="1:7">
      <c r="A31" s="209">
        <v>2009</v>
      </c>
      <c r="B31" s="607">
        <v>517.41461393250211</v>
      </c>
      <c r="C31" s="607">
        <v>585.76960487188705</v>
      </c>
      <c r="D31" s="607">
        <v>466.32239975374506</v>
      </c>
      <c r="E31" s="607">
        <v>218.32980867247807</v>
      </c>
      <c r="F31" s="607">
        <v>266.79980246124973</v>
      </c>
      <c r="G31" s="607">
        <v>185.46574027708573</v>
      </c>
    </row>
    <row r="32" spans="1:7">
      <c r="A32" s="209">
        <v>2010</v>
      </c>
      <c r="B32" s="607">
        <v>540.52778705067476</v>
      </c>
      <c r="C32" s="607">
        <v>613.0235265382164</v>
      </c>
      <c r="D32" s="607">
        <v>487.17824593805898</v>
      </c>
      <c r="E32" s="607">
        <v>214.64302835919443</v>
      </c>
      <c r="F32" s="607">
        <v>259.3032513454632</v>
      </c>
      <c r="G32" s="607">
        <v>184.17970624547547</v>
      </c>
    </row>
    <row r="33" spans="1:9">
      <c r="A33" s="209">
        <v>2011</v>
      </c>
      <c r="B33" s="607">
        <v>543.10412276023465</v>
      </c>
      <c r="C33" s="607">
        <v>617.03010308061084</v>
      </c>
      <c r="D33" s="607">
        <v>488.63720443228635</v>
      </c>
      <c r="E33" s="607">
        <v>211.37500250802839</v>
      </c>
      <c r="F33" s="607">
        <v>255.54538706283049</v>
      </c>
      <c r="G33" s="607">
        <v>181.25913690510993</v>
      </c>
    </row>
    <row r="34" spans="1:9">
      <c r="A34" s="209">
        <v>2012</v>
      </c>
      <c r="B34" s="607">
        <v>530.81281992567585</v>
      </c>
      <c r="C34" s="607">
        <v>591.82964356220975</v>
      </c>
      <c r="D34" s="607">
        <v>486.15490929848767</v>
      </c>
      <c r="E34" s="607">
        <v>210.080480007944</v>
      </c>
      <c r="F34" s="607">
        <v>253.42890554522387</v>
      </c>
      <c r="G34" s="607">
        <v>180.28593117310177</v>
      </c>
    </row>
    <row r="35" spans="1:9">
      <c r="A35" s="209">
        <v>2013</v>
      </c>
      <c r="B35" s="607">
        <v>524.32245278257142</v>
      </c>
      <c r="C35" s="607">
        <v>577.86357680286119</v>
      </c>
      <c r="D35" s="607">
        <v>486.43065335996545</v>
      </c>
      <c r="E35" s="607">
        <v>206.29631263323816</v>
      </c>
      <c r="F35" s="607">
        <v>246.96677222931257</v>
      </c>
      <c r="G35" s="607">
        <v>177.99714177740583</v>
      </c>
    </row>
    <row r="36" spans="1:9">
      <c r="A36" s="209">
        <v>2014</v>
      </c>
      <c r="B36" s="607">
        <v>519.30155504038237</v>
      </c>
      <c r="C36" s="607">
        <v>566.06910283128718</v>
      </c>
      <c r="D36" s="607">
        <v>486.53454714090151</v>
      </c>
      <c r="E36" s="607">
        <v>205.99482747291739</v>
      </c>
      <c r="F36" s="607">
        <v>247.44228759830295</v>
      </c>
      <c r="G36" s="607">
        <v>176.69687620917307</v>
      </c>
      <c r="I36" s="804"/>
    </row>
    <row r="37" spans="1:9">
      <c r="A37" s="209">
        <v>2015</v>
      </c>
      <c r="B37" s="607">
        <v>517.46681881826862</v>
      </c>
      <c r="C37" s="607">
        <v>565.06125687811527</v>
      </c>
      <c r="D37" s="607">
        <v>483.25461422954459</v>
      </c>
      <c r="E37" s="607">
        <v>200.93710977011725</v>
      </c>
      <c r="F37" s="607">
        <v>238.56955652711747</v>
      </c>
      <c r="G37" s="607">
        <v>174.46604486383032</v>
      </c>
      <c r="I37" s="804"/>
    </row>
    <row r="38" spans="1:9">
      <c r="A38" s="209">
        <v>2016</v>
      </c>
      <c r="B38" s="607">
        <v>516.20200126875841</v>
      </c>
      <c r="C38" s="607">
        <v>563.34907456083545</v>
      </c>
      <c r="D38" s="607">
        <v>481.64342685914102</v>
      </c>
      <c r="E38" s="607">
        <v>200.44921797176369</v>
      </c>
      <c r="F38" s="607">
        <v>236.861364905941</v>
      </c>
      <c r="G38" s="607">
        <v>174.3840606482637</v>
      </c>
    </row>
    <row r="39" spans="1:9">
      <c r="A39" s="209">
        <v>2017</v>
      </c>
      <c r="B39" s="607">
        <v>513.57282211635504</v>
      </c>
      <c r="C39" s="607">
        <v>561.99454194458031</v>
      </c>
      <c r="D39" s="607">
        <v>477.37190149947571</v>
      </c>
      <c r="E39" s="607">
        <v>196.64445458488879</v>
      </c>
      <c r="F39" s="607">
        <v>233.26579853950699</v>
      </c>
      <c r="G39" s="607">
        <v>169.92382834331025</v>
      </c>
    </row>
    <row r="40" spans="1:9">
      <c r="A40" s="209">
        <v>2018</v>
      </c>
      <c r="B40" s="607">
        <v>512.35207339536498</v>
      </c>
      <c r="C40" s="607">
        <v>557.46678796402102</v>
      </c>
      <c r="D40" s="607">
        <v>478.61382444461066</v>
      </c>
      <c r="E40" s="607">
        <v>190.13699154300664</v>
      </c>
      <c r="F40" s="607">
        <v>225.19156679062044</v>
      </c>
      <c r="G40" s="607">
        <v>164.2379773857069</v>
      </c>
    </row>
    <row r="41" spans="1:9">
      <c r="A41" s="209">
        <v>2019</v>
      </c>
      <c r="B41" s="607">
        <v>508.59804185197407</v>
      </c>
      <c r="C41" s="607">
        <v>548.40731149118199</v>
      </c>
      <c r="D41" s="607">
        <v>479.52861778037811</v>
      </c>
      <c r="E41" s="809">
        <v>185.97089163786026</v>
      </c>
      <c r="F41" s="607">
        <v>221.6717311317914</v>
      </c>
      <c r="G41" s="607">
        <v>159.39279514429597</v>
      </c>
      <c r="H41" s="334"/>
      <c r="I41" s="334"/>
    </row>
    <row r="42" spans="1:9">
      <c r="A42" s="956">
        <v>2020</v>
      </c>
      <c r="B42" s="952">
        <v>512.97289436573044</v>
      </c>
      <c r="C42" s="952">
        <v>557.07111861884562</v>
      </c>
      <c r="D42" s="952">
        <v>479.89770959055875</v>
      </c>
      <c r="E42" s="809">
        <v>182.55459415144688</v>
      </c>
      <c r="F42" s="607">
        <v>214.82595169638702</v>
      </c>
      <c r="G42" s="607">
        <v>158.72517321690083</v>
      </c>
      <c r="H42" s="954" t="s">
        <v>1407</v>
      </c>
      <c r="I42" s="334"/>
    </row>
    <row r="43" spans="1:9">
      <c r="A43" s="956">
        <v>2021</v>
      </c>
      <c r="B43" s="952">
        <v>512.99389917460871</v>
      </c>
      <c r="C43" s="952">
        <v>556.42308362210485</v>
      </c>
      <c r="D43" s="952">
        <v>480.46510842477994</v>
      </c>
      <c r="E43" s="659">
        <v>183.90314398571735</v>
      </c>
      <c r="F43" s="659">
        <v>217.6392348772149</v>
      </c>
      <c r="G43" s="659">
        <v>158.45631200747445</v>
      </c>
      <c r="H43" s="954"/>
      <c r="I43" s="334"/>
    </row>
    <row r="44" spans="1:9">
      <c r="A44" s="956">
        <v>2022</v>
      </c>
      <c r="B44" s="952">
        <v>513.11673057127871</v>
      </c>
      <c r="C44" s="952">
        <v>555.98454198094055</v>
      </c>
      <c r="D44" s="952">
        <v>480.79779229398019</v>
      </c>
      <c r="E44" s="659">
        <v>181.8185864648529</v>
      </c>
      <c r="F44" s="659">
        <v>215.04364907144361</v>
      </c>
      <c r="G44" s="659">
        <v>156.49598915889425</v>
      </c>
      <c r="H44" s="954"/>
      <c r="I44" s="334"/>
    </row>
    <row r="45" spans="1:9">
      <c r="A45" s="956">
        <v>2023</v>
      </c>
      <c r="B45" s="953">
        <v>513.07399817747159</v>
      </c>
      <c r="C45" s="953">
        <v>555.32701895273226</v>
      </c>
      <c r="D45" s="953">
        <v>481.1609429491948</v>
      </c>
      <c r="E45" s="660">
        <v>179.690064470208</v>
      </c>
      <c r="F45" s="660">
        <v>212.32461734206265</v>
      </c>
      <c r="G45" s="660">
        <v>154.63849736167535</v>
      </c>
      <c r="H45" s="955"/>
    </row>
    <row r="46" spans="1:9" ht="23.25" customHeight="1">
      <c r="A46" s="30" t="s">
        <v>1408</v>
      </c>
    </row>
    <row r="47" spans="1:9" ht="78.599999999999994" customHeight="1">
      <c r="A47" s="1179" t="s">
        <v>1409</v>
      </c>
      <c r="B47" s="1179"/>
      <c r="C47" s="1179"/>
      <c r="D47" s="1179"/>
      <c r="E47" s="1179"/>
      <c r="F47" s="1179"/>
      <c r="G47" s="1179"/>
      <c r="H47" s="1179"/>
      <c r="I47" s="1179"/>
    </row>
    <row r="48" spans="1:9">
      <c r="A48" s="1180" t="s">
        <v>797</v>
      </c>
      <c r="B48" s="1180"/>
      <c r="C48" s="1180"/>
      <c r="D48" s="1180"/>
      <c r="E48" s="1180"/>
      <c r="F48" s="1180"/>
      <c r="G48" s="1180"/>
    </row>
    <row r="49" spans="1:7" ht="30" customHeight="1">
      <c r="A49" s="1175" t="s">
        <v>1410</v>
      </c>
      <c r="B49" s="1175"/>
      <c r="C49" s="1175"/>
      <c r="D49" s="1175"/>
      <c r="E49" s="1175"/>
      <c r="F49" s="1175"/>
      <c r="G49" s="1175"/>
    </row>
  </sheetData>
  <mergeCells count="6">
    <mergeCell ref="A49:G49"/>
    <mergeCell ref="A2:G2"/>
    <mergeCell ref="B4:D4"/>
    <mergeCell ref="E4:G4"/>
    <mergeCell ref="A47:I47"/>
    <mergeCell ref="A48:G48"/>
  </mergeCells>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5904D-BEC6-46DD-9B7D-CA4D4E0A7B3F}">
  <sheetPr>
    <tabColor theme="9"/>
  </sheetPr>
  <dimension ref="A2:M97"/>
  <sheetViews>
    <sheetView workbookViewId="0">
      <selection activeCell="A97" sqref="A97:F97"/>
    </sheetView>
  </sheetViews>
  <sheetFormatPr defaultRowHeight="15"/>
  <cols>
    <col min="1" max="1" width="9.140625" style="30"/>
    <col min="2" max="5" width="24.85546875" style="30" bestFit="1" customWidth="1"/>
    <col min="6" max="16384" width="9.140625" style="30"/>
  </cols>
  <sheetData>
    <row r="2" spans="1:13" ht="35.25" customHeight="1">
      <c r="A2" s="1182" t="s">
        <v>1411</v>
      </c>
      <c r="B2" s="1183"/>
      <c r="C2" s="1183"/>
      <c r="D2" s="1183"/>
      <c r="E2" s="1183"/>
      <c r="F2" s="1183"/>
      <c r="G2" s="1183"/>
      <c r="H2" s="1183"/>
      <c r="I2" s="1183"/>
      <c r="J2" s="1183"/>
      <c r="K2" s="1183"/>
      <c r="L2" s="1183"/>
      <c r="M2" s="1183"/>
    </row>
    <row r="4" spans="1:13">
      <c r="A4" s="1184" t="s">
        <v>1412</v>
      </c>
      <c r="B4" s="1184"/>
      <c r="C4" s="1184"/>
      <c r="D4" s="1184"/>
      <c r="E4" s="1184"/>
    </row>
    <row r="5" spans="1:13">
      <c r="A5" s="1185" t="s">
        <v>4</v>
      </c>
      <c r="B5" s="1185"/>
      <c r="C5" s="1185"/>
      <c r="D5" s="1185"/>
      <c r="E5" s="1185"/>
    </row>
    <row r="6" spans="1:13">
      <c r="A6" s="964"/>
      <c r="B6" s="965" t="s">
        <v>2098</v>
      </c>
      <c r="C6" s="965" t="s">
        <v>2098</v>
      </c>
      <c r="D6" s="965" t="s">
        <v>2098</v>
      </c>
      <c r="E6" s="965" t="s">
        <v>2098</v>
      </c>
    </row>
    <row r="7" spans="1:13" ht="112.5" customHeight="1">
      <c r="A7" s="964" t="s">
        <v>184</v>
      </c>
      <c r="B7" s="966" t="s">
        <v>2102</v>
      </c>
      <c r="C7" s="967" t="s">
        <v>2103</v>
      </c>
      <c r="D7" s="968" t="s">
        <v>2104</v>
      </c>
      <c r="E7" s="969" t="s">
        <v>2105</v>
      </c>
    </row>
    <row r="8" spans="1:13">
      <c r="A8" s="970">
        <v>1984</v>
      </c>
      <c r="B8" s="971">
        <v>89.254999999999995</v>
      </c>
      <c r="C8" s="971">
        <v>89.19</v>
      </c>
      <c r="D8" s="971">
        <v>89.190174359354899</v>
      </c>
      <c r="E8" s="971">
        <v>89.254999999999995</v>
      </c>
      <c r="H8" s="580" t="s">
        <v>2116</v>
      </c>
    </row>
    <row r="9" spans="1:13">
      <c r="A9" s="970">
        <v>1985</v>
      </c>
      <c r="B9" s="971">
        <v>89.254999999999995</v>
      </c>
      <c r="C9" s="971">
        <v>89.826999999999998</v>
      </c>
      <c r="D9" s="971">
        <v>90.6516007061431</v>
      </c>
      <c r="E9" s="971">
        <v>92.05</v>
      </c>
      <c r="H9" s="30" t="s">
        <v>2106</v>
      </c>
    </row>
    <row r="10" spans="1:13">
      <c r="A10" s="970">
        <v>1986</v>
      </c>
      <c r="B10" s="971">
        <v>89.254999999999995</v>
      </c>
      <c r="C10" s="971">
        <v>88.576999999999998</v>
      </c>
      <c r="D10" s="971">
        <v>90.282786941477994</v>
      </c>
      <c r="E10" s="971">
        <v>92.92</v>
      </c>
      <c r="H10" s="30" t="s">
        <v>2115</v>
      </c>
    </row>
    <row r="11" spans="1:13">
      <c r="A11" s="970">
        <v>1987</v>
      </c>
      <c r="B11" s="971">
        <v>89.254999999999995</v>
      </c>
      <c r="C11" s="971">
        <v>89.882000000000005</v>
      </c>
      <c r="D11" s="971">
        <v>92.829122203862596</v>
      </c>
      <c r="E11" s="971">
        <v>96.88</v>
      </c>
      <c r="H11" s="30" t="s">
        <v>2107</v>
      </c>
    </row>
    <row r="12" spans="1:13">
      <c r="A12" s="970">
        <v>1988</v>
      </c>
      <c r="B12" s="971">
        <v>89.254999999999995</v>
      </c>
      <c r="C12" s="971">
        <v>90.828000000000003</v>
      </c>
      <c r="D12" s="971">
        <v>95.029780861709199</v>
      </c>
      <c r="E12" s="971">
        <v>100.345</v>
      </c>
      <c r="H12" s="30" t="s">
        <v>2108</v>
      </c>
    </row>
    <row r="13" spans="1:13">
      <c r="A13" s="970">
        <v>1989</v>
      </c>
      <c r="B13" s="971">
        <v>89.254999999999995</v>
      </c>
      <c r="C13" s="971">
        <v>89.350999999999999</v>
      </c>
      <c r="D13" s="971">
        <v>95.177627880766906</v>
      </c>
      <c r="E13" s="971">
        <v>101.395</v>
      </c>
      <c r="H13" s="30" t="s">
        <v>2109</v>
      </c>
    </row>
    <row r="14" spans="1:13">
      <c r="A14" s="970">
        <v>1990</v>
      </c>
      <c r="B14" s="971">
        <v>89.254999999999995</v>
      </c>
      <c r="C14" s="971">
        <v>90.355999999999995</v>
      </c>
      <c r="D14" s="971">
        <v>97.709326157544794</v>
      </c>
      <c r="E14" s="971">
        <v>105.26</v>
      </c>
      <c r="H14" s="30" t="s">
        <v>187</v>
      </c>
    </row>
    <row r="15" spans="1:13">
      <c r="A15" s="970">
        <v>1991</v>
      </c>
      <c r="B15" s="971">
        <v>89.254999999999995</v>
      </c>
      <c r="C15" s="971">
        <v>92.281999999999996</v>
      </c>
      <c r="D15" s="971">
        <v>101.040023404324</v>
      </c>
      <c r="E15" s="971">
        <v>109.96</v>
      </c>
      <c r="H15" s="30" t="s">
        <v>2098</v>
      </c>
    </row>
    <row r="16" spans="1:13">
      <c r="A16" s="970">
        <v>1992</v>
      </c>
      <c r="B16" s="971">
        <v>89.254999999999995</v>
      </c>
      <c r="C16" s="971">
        <v>95.376000000000005</v>
      </c>
      <c r="D16" s="971">
        <v>105.671429649888</v>
      </c>
      <c r="E16" s="971">
        <v>116.31</v>
      </c>
      <c r="H16" s="30" t="s">
        <v>2110</v>
      </c>
    </row>
    <row r="17" spans="1:9">
      <c r="A17" s="970">
        <v>1993</v>
      </c>
      <c r="B17" s="971">
        <v>89.254999999999995</v>
      </c>
      <c r="C17" s="971">
        <v>96.662000000000006</v>
      </c>
      <c r="D17" s="971">
        <v>108.280182279473</v>
      </c>
      <c r="E17" s="971">
        <v>120.325</v>
      </c>
    </row>
    <row r="18" spans="1:9">
      <c r="A18" s="970">
        <v>1994</v>
      </c>
      <c r="B18" s="971">
        <v>89.254999999999995</v>
      </c>
      <c r="C18" s="971">
        <v>95.713999999999999</v>
      </c>
      <c r="D18" s="971">
        <v>108.399137012022</v>
      </c>
      <c r="E18" s="971">
        <v>121.47499999999999</v>
      </c>
      <c r="H18" s="972" t="s">
        <v>2096</v>
      </c>
      <c r="I18" s="30" t="s">
        <v>2097</v>
      </c>
    </row>
    <row r="19" spans="1:9">
      <c r="A19" s="970">
        <v>1995</v>
      </c>
      <c r="B19" s="971">
        <v>89.254999999999995</v>
      </c>
      <c r="C19" s="971">
        <v>92.902000000000001</v>
      </c>
      <c r="D19" s="971">
        <v>106.308225035635</v>
      </c>
      <c r="E19" s="971">
        <v>120.4</v>
      </c>
      <c r="H19" s="973"/>
      <c r="I19" s="30" t="s">
        <v>2099</v>
      </c>
    </row>
    <row r="20" spans="1:9">
      <c r="A20" s="970">
        <v>1996</v>
      </c>
      <c r="B20" s="971">
        <v>89.254999999999995</v>
      </c>
      <c r="C20" s="971">
        <v>91.909000000000006</v>
      </c>
      <c r="D20" s="971">
        <v>106.277085651074</v>
      </c>
      <c r="E20" s="971">
        <v>121.55500000000001</v>
      </c>
      <c r="H20" s="974"/>
      <c r="I20" s="30" t="s">
        <v>2100</v>
      </c>
    </row>
    <row r="21" spans="1:9">
      <c r="A21" s="970">
        <v>1997</v>
      </c>
      <c r="B21" s="971">
        <v>89.254999999999995</v>
      </c>
      <c r="C21" s="971">
        <v>92.846000000000004</v>
      </c>
      <c r="D21" s="971">
        <v>108.432351786968</v>
      </c>
      <c r="E21" s="971">
        <v>125.5</v>
      </c>
      <c r="H21" s="975"/>
      <c r="I21" s="30" t="s">
        <v>2101</v>
      </c>
    </row>
    <row r="22" spans="1:9">
      <c r="A22" s="970">
        <v>1998</v>
      </c>
      <c r="B22" s="971">
        <v>89.254999999999995</v>
      </c>
      <c r="C22" s="971">
        <v>93.79</v>
      </c>
      <c r="D22" s="971">
        <v>110.448063010634</v>
      </c>
      <c r="E22" s="971">
        <v>129.505</v>
      </c>
    </row>
    <row r="23" spans="1:9">
      <c r="A23" s="970">
        <v>1999</v>
      </c>
      <c r="B23" s="971">
        <v>89.254999999999995</v>
      </c>
      <c r="C23" s="971">
        <v>95.254000000000005</v>
      </c>
      <c r="D23" s="971">
        <v>113.088044224117</v>
      </c>
      <c r="E23" s="971">
        <v>134.19499999999999</v>
      </c>
    </row>
    <row r="24" spans="1:9">
      <c r="A24" s="970">
        <v>2000</v>
      </c>
      <c r="B24" s="971">
        <v>89.254999999999995</v>
      </c>
      <c r="C24" s="971">
        <v>95.622</v>
      </c>
      <c r="D24" s="971">
        <v>114.586301728487</v>
      </c>
      <c r="E24" s="971">
        <v>137.71</v>
      </c>
    </row>
    <row r="25" spans="1:9">
      <c r="A25" s="970">
        <v>2001</v>
      </c>
      <c r="B25" s="971">
        <v>89.254999999999995</v>
      </c>
      <c r="C25" s="971">
        <v>96.033000000000001</v>
      </c>
      <c r="D25" s="971">
        <v>116.33664222829</v>
      </c>
      <c r="E25" s="971">
        <v>141.625</v>
      </c>
    </row>
    <row r="26" spans="1:9">
      <c r="A26" s="970">
        <v>2002</v>
      </c>
      <c r="B26" s="971">
        <v>89.254999999999995</v>
      </c>
      <c r="C26" s="971">
        <v>95.25</v>
      </c>
      <c r="D26" s="971">
        <v>116.649517325372</v>
      </c>
      <c r="E26" s="971">
        <v>143.71</v>
      </c>
    </row>
    <row r="27" spans="1:9">
      <c r="A27" s="970">
        <v>2003</v>
      </c>
      <c r="B27" s="971">
        <v>89.254999999999995</v>
      </c>
      <c r="C27" s="971">
        <v>93.918999999999997</v>
      </c>
      <c r="D27" s="971">
        <v>116.060708478225</v>
      </c>
      <c r="E27" s="971">
        <v>145.405</v>
      </c>
    </row>
    <row r="28" spans="1:9">
      <c r="A28" s="970">
        <v>2004</v>
      </c>
      <c r="B28" s="971">
        <v>89.254999999999995</v>
      </c>
      <c r="C28" s="971">
        <v>94.983999999999995</v>
      </c>
      <c r="D28" s="971">
        <v>118.47673846198801</v>
      </c>
      <c r="E28" s="971">
        <v>150.53</v>
      </c>
    </row>
    <row r="29" spans="1:9">
      <c r="A29" s="970">
        <v>2005</v>
      </c>
      <c r="B29" s="971">
        <v>89.254999999999995</v>
      </c>
      <c r="C29" s="971">
        <v>95.733999999999995</v>
      </c>
      <c r="D29" s="971">
        <v>120.546381568947</v>
      </c>
      <c r="E29" s="971">
        <v>155.185</v>
      </c>
    </row>
    <row r="30" spans="1:9">
      <c r="A30" s="970">
        <v>2006</v>
      </c>
      <c r="B30" s="971">
        <v>89.254999999999995</v>
      </c>
      <c r="C30" s="971">
        <v>95.953000000000003</v>
      </c>
      <c r="D30" s="971">
        <v>122.048328419588</v>
      </c>
      <c r="E30" s="971">
        <v>159.52000000000001</v>
      </c>
    </row>
    <row r="31" spans="1:9">
      <c r="A31" s="970">
        <v>2007</v>
      </c>
      <c r="B31" s="971">
        <v>89.254999999999995</v>
      </c>
      <c r="C31" s="971">
        <v>96.891999999999996</v>
      </c>
      <c r="D31" s="971">
        <v>124.445512634078</v>
      </c>
      <c r="E31" s="971">
        <v>165.3</v>
      </c>
    </row>
    <row r="32" spans="1:9">
      <c r="A32" s="970">
        <v>2008</v>
      </c>
      <c r="B32" s="971">
        <v>89.254999999999995</v>
      </c>
      <c r="C32" s="971">
        <v>95.563000000000002</v>
      </c>
      <c r="D32" s="971">
        <v>124.075043848142</v>
      </c>
      <c r="E32" s="971">
        <v>167.245</v>
      </c>
    </row>
    <row r="33" spans="1:6">
      <c r="A33" s="970">
        <v>2009</v>
      </c>
      <c r="B33" s="971">
        <v>89.254999999999995</v>
      </c>
      <c r="C33" s="971">
        <v>95.662000000000006</v>
      </c>
      <c r="D33" s="971">
        <v>125.629158762513</v>
      </c>
      <c r="E33" s="971">
        <v>171.715</v>
      </c>
    </row>
    <row r="34" spans="1:6">
      <c r="A34" s="970">
        <v>2010</v>
      </c>
      <c r="B34" s="971">
        <v>89.254999999999995</v>
      </c>
      <c r="C34" s="971">
        <v>98.653000000000006</v>
      </c>
      <c r="D34" s="971">
        <v>131.006488783565</v>
      </c>
      <c r="E34" s="971">
        <v>181.76</v>
      </c>
    </row>
    <row r="35" spans="1:6">
      <c r="A35" s="970">
        <v>2011</v>
      </c>
      <c r="B35" s="971">
        <v>89.254999999999995</v>
      </c>
      <c r="C35" s="971">
        <v>100.05500000000001</v>
      </c>
      <c r="D35" s="971">
        <v>134.175348248528</v>
      </c>
      <c r="E35" s="971">
        <v>188.79</v>
      </c>
    </row>
    <row r="36" spans="1:6">
      <c r="A36" s="970">
        <v>2012</v>
      </c>
      <c r="B36" s="971">
        <v>89.254999999999995</v>
      </c>
      <c r="C36" s="971">
        <v>97.974999999999994</v>
      </c>
      <c r="D36" s="971">
        <v>132.819336721377</v>
      </c>
      <c r="E36" s="971">
        <v>189.67</v>
      </c>
    </row>
    <row r="37" spans="1:6">
      <c r="A37" s="970">
        <v>2013</v>
      </c>
      <c r="B37" s="971">
        <v>89.254999999999995</v>
      </c>
      <c r="C37" s="971">
        <v>96.733000000000004</v>
      </c>
      <c r="D37" s="971">
        <v>132.528957584827</v>
      </c>
      <c r="E37" s="971">
        <v>192.52500000000001</v>
      </c>
    </row>
    <row r="38" spans="1:6">
      <c r="A38" s="970">
        <v>2014</v>
      </c>
      <c r="B38" s="971">
        <v>89.254999999999995</v>
      </c>
      <c r="C38" s="971">
        <v>96.022999999999996</v>
      </c>
      <c r="D38" s="971">
        <v>132.88539341185501</v>
      </c>
      <c r="E38" s="971">
        <v>195.41</v>
      </c>
    </row>
    <row r="39" spans="1:6">
      <c r="A39" s="970">
        <v>2015</v>
      </c>
      <c r="B39" s="971">
        <v>89.254999999999995</v>
      </c>
      <c r="C39" s="971">
        <v>95.664000000000001</v>
      </c>
      <c r="D39" s="971">
        <v>133.381152506055</v>
      </c>
      <c r="E39" s="971">
        <v>199.10499999999999</v>
      </c>
    </row>
    <row r="40" spans="1:6">
      <c r="A40" s="970">
        <v>2016</v>
      </c>
      <c r="B40" s="971">
        <v>89.254999999999995</v>
      </c>
      <c r="C40" s="971">
        <v>95.355000000000004</v>
      </c>
      <c r="D40" s="971">
        <v>134.46352677529001</v>
      </c>
      <c r="E40" s="971">
        <v>203.48500000000001</v>
      </c>
    </row>
    <row r="41" spans="1:6">
      <c r="A41" s="970">
        <v>2017</v>
      </c>
      <c r="B41" s="971">
        <v>89.254999999999995</v>
      </c>
      <c r="C41" s="971">
        <v>94.804000000000002</v>
      </c>
      <c r="D41" s="971">
        <v>135.29951931203399</v>
      </c>
      <c r="E41" s="971">
        <v>207.69</v>
      </c>
    </row>
    <row r="42" spans="1:6">
      <c r="A42" s="970">
        <v>2018</v>
      </c>
      <c r="B42" s="971">
        <v>89.254999999999995</v>
      </c>
      <c r="C42" s="971">
        <v>94.739000000000004</v>
      </c>
      <c r="D42" s="971">
        <v>137.130965720711</v>
      </c>
      <c r="E42" s="971">
        <v>212.18</v>
      </c>
    </row>
    <row r="43" spans="1:6">
      <c r="A43" s="970">
        <v>2019</v>
      </c>
      <c r="B43" s="971">
        <v>89.254999999999995</v>
      </c>
      <c r="C43" s="971">
        <v>94.034999999999997</v>
      </c>
      <c r="D43" s="971">
        <v>138.079884450105</v>
      </c>
      <c r="E43" s="971">
        <v>216.42</v>
      </c>
    </row>
    <row r="44" spans="1:6">
      <c r="A44" s="976">
        <v>2020</v>
      </c>
      <c r="B44" s="977">
        <v>89.254999999999995</v>
      </c>
      <c r="C44" s="977">
        <v>94.447000000000003</v>
      </c>
      <c r="D44" s="977">
        <v>140.29366953894601</v>
      </c>
      <c r="E44" s="977">
        <v>223.5</v>
      </c>
      <c r="F44" s="511" t="s">
        <v>187</v>
      </c>
    </row>
    <row r="45" spans="1:6">
      <c r="A45" s="976">
        <v>2021</v>
      </c>
      <c r="B45" s="977">
        <v>89.254999999999995</v>
      </c>
      <c r="C45" s="977">
        <v>94.358000000000004</v>
      </c>
      <c r="D45" s="977">
        <v>140.93033320895799</v>
      </c>
      <c r="E45" s="977">
        <v>228.5</v>
      </c>
      <c r="F45" s="82"/>
    </row>
    <row r="46" spans="1:6">
      <c r="A46" s="976">
        <v>2022</v>
      </c>
      <c r="B46" s="977">
        <v>89.254999999999995</v>
      </c>
      <c r="C46" s="977">
        <v>94.302000000000007</v>
      </c>
      <c r="D46" s="977">
        <v>142.49810758677901</v>
      </c>
      <c r="E46" s="977">
        <v>233.7</v>
      </c>
      <c r="F46" s="82"/>
    </row>
    <row r="47" spans="1:6">
      <c r="A47" s="976">
        <v>2023</v>
      </c>
      <c r="B47" s="977">
        <v>89.254999999999995</v>
      </c>
      <c r="C47" s="977">
        <v>94.216999999999999</v>
      </c>
      <c r="D47" s="977">
        <v>143.87174930109501</v>
      </c>
      <c r="E47" s="977">
        <v>239.1</v>
      </c>
      <c r="F47" s="82"/>
    </row>
    <row r="50" spans="1:5">
      <c r="A50" s="1184" t="s">
        <v>1413</v>
      </c>
      <c r="B50" s="1184"/>
      <c r="C50" s="1184"/>
      <c r="D50" s="1184"/>
      <c r="E50" s="1184"/>
    </row>
    <row r="51" spans="1:5">
      <c r="A51" s="1185" t="s">
        <v>4</v>
      </c>
      <c r="B51" s="1185"/>
      <c r="C51" s="1185"/>
      <c r="D51" s="1185"/>
      <c r="E51" s="1185"/>
    </row>
    <row r="52" spans="1:5">
      <c r="A52" s="964"/>
      <c r="B52" s="964" t="s">
        <v>2110</v>
      </c>
      <c r="C52" s="964" t="s">
        <v>2110</v>
      </c>
      <c r="D52" s="964" t="s">
        <v>2110</v>
      </c>
      <c r="E52" s="964" t="s">
        <v>2110</v>
      </c>
    </row>
    <row r="53" spans="1:5" ht="90">
      <c r="A53" s="964" t="s">
        <v>184</v>
      </c>
      <c r="B53" s="966" t="s">
        <v>2111</v>
      </c>
      <c r="C53" s="978" t="s">
        <v>2112</v>
      </c>
      <c r="D53" s="968" t="s">
        <v>2113</v>
      </c>
      <c r="E53" s="969" t="s">
        <v>2114</v>
      </c>
    </row>
    <row r="54" spans="1:5">
      <c r="A54" s="970">
        <v>1984</v>
      </c>
      <c r="B54" s="971">
        <v>44.784999999999997</v>
      </c>
      <c r="C54" s="971">
        <v>44.774999999999999</v>
      </c>
      <c r="D54" s="971">
        <v>44.775126663035401</v>
      </c>
      <c r="E54" s="971">
        <v>44.784999999999997</v>
      </c>
    </row>
    <row r="55" spans="1:5">
      <c r="A55" s="970">
        <v>1985</v>
      </c>
      <c r="B55" s="971">
        <v>44.784999999999997</v>
      </c>
      <c r="C55" s="971">
        <v>45.177</v>
      </c>
      <c r="D55" s="971">
        <v>45.591267113803802</v>
      </c>
      <c r="E55" s="971">
        <v>46.33</v>
      </c>
    </row>
    <row r="56" spans="1:5">
      <c r="A56" s="970">
        <v>1986</v>
      </c>
      <c r="B56" s="971">
        <v>44.784999999999997</v>
      </c>
      <c r="C56" s="971">
        <v>45.122</v>
      </c>
      <c r="D56" s="971">
        <v>45.990748248996098</v>
      </c>
      <c r="E56" s="971">
        <v>47.45</v>
      </c>
    </row>
    <row r="57" spans="1:5">
      <c r="A57" s="970">
        <v>1987</v>
      </c>
      <c r="B57" s="971">
        <v>44.784999999999997</v>
      </c>
      <c r="C57" s="971">
        <v>44.911999999999999</v>
      </c>
      <c r="D57" s="971">
        <v>46.384929978265298</v>
      </c>
      <c r="E57" s="971">
        <v>48.62</v>
      </c>
    </row>
    <row r="58" spans="1:5">
      <c r="A58" s="970">
        <v>1988</v>
      </c>
      <c r="B58" s="971">
        <v>44.784999999999997</v>
      </c>
      <c r="C58" s="971">
        <v>45.686999999999998</v>
      </c>
      <c r="D58" s="971">
        <v>47.801173808929001</v>
      </c>
      <c r="E58" s="971">
        <v>50.755000000000003</v>
      </c>
    </row>
    <row r="59" spans="1:5">
      <c r="A59" s="970">
        <v>1989</v>
      </c>
      <c r="B59" s="971">
        <v>44.784999999999997</v>
      </c>
      <c r="C59" s="971">
        <v>44.9</v>
      </c>
      <c r="D59" s="971">
        <v>47.827596943539099</v>
      </c>
      <c r="E59" s="971">
        <v>51.305</v>
      </c>
    </row>
    <row r="60" spans="1:5">
      <c r="A60" s="970">
        <v>1990</v>
      </c>
      <c r="B60" s="971">
        <v>44.784999999999997</v>
      </c>
      <c r="C60" s="971">
        <v>44.649000000000001</v>
      </c>
      <c r="D60" s="971">
        <v>48.282536660740099</v>
      </c>
      <c r="E60" s="971">
        <v>52.43</v>
      </c>
    </row>
    <row r="61" spans="1:5">
      <c r="A61" s="970">
        <v>1991</v>
      </c>
      <c r="B61" s="971">
        <v>44.784999999999997</v>
      </c>
      <c r="C61" s="971">
        <v>44.732999999999997</v>
      </c>
      <c r="D61" s="971">
        <v>48.978427347190198</v>
      </c>
      <c r="E61" s="971">
        <v>53.965000000000003</v>
      </c>
    </row>
    <row r="62" spans="1:5">
      <c r="A62" s="970">
        <v>1992</v>
      </c>
      <c r="B62" s="971">
        <v>44.784999999999997</v>
      </c>
      <c r="C62" s="971">
        <v>44.421999999999997</v>
      </c>
      <c r="D62" s="971">
        <v>49.217151689901101</v>
      </c>
      <c r="E62" s="971">
        <v>54.844999999999999</v>
      </c>
    </row>
    <row r="63" spans="1:5">
      <c r="A63" s="970">
        <v>1993</v>
      </c>
      <c r="B63" s="971">
        <v>44.784999999999997</v>
      </c>
      <c r="C63" s="971">
        <v>44.408000000000001</v>
      </c>
      <c r="D63" s="971">
        <v>49.745714574783698</v>
      </c>
      <c r="E63" s="971">
        <v>56.195</v>
      </c>
    </row>
    <row r="64" spans="1:5">
      <c r="A64" s="970">
        <v>1994</v>
      </c>
      <c r="B64" s="971">
        <v>44.784999999999997</v>
      </c>
      <c r="C64" s="971">
        <v>44.344999999999999</v>
      </c>
      <c r="D64" s="971">
        <v>50.2216924826376</v>
      </c>
      <c r="E64" s="971">
        <v>57.325000000000003</v>
      </c>
    </row>
    <row r="65" spans="1:5">
      <c r="A65" s="970">
        <v>1995</v>
      </c>
      <c r="B65" s="971">
        <v>44.784999999999997</v>
      </c>
      <c r="C65" s="971">
        <v>43.642000000000003</v>
      </c>
      <c r="D65" s="971">
        <v>49.940213959181797</v>
      </c>
      <c r="E65" s="971">
        <v>57.81</v>
      </c>
    </row>
    <row r="66" spans="1:5">
      <c r="A66" s="970">
        <v>1996</v>
      </c>
      <c r="B66" s="971">
        <v>44.784999999999997</v>
      </c>
      <c r="C66" s="971">
        <v>43.712000000000003</v>
      </c>
      <c r="D66" s="971">
        <v>50.545077217030901</v>
      </c>
      <c r="E66" s="971">
        <v>59.244999999999997</v>
      </c>
    </row>
    <row r="67" spans="1:5">
      <c r="A67" s="970">
        <v>1997</v>
      </c>
      <c r="B67" s="971">
        <v>44.784999999999997</v>
      </c>
      <c r="C67" s="971">
        <v>42.313000000000002</v>
      </c>
      <c r="D67" s="971">
        <v>49.416896093587503</v>
      </c>
      <c r="E67" s="971">
        <v>58.71</v>
      </c>
    </row>
    <row r="68" spans="1:5">
      <c r="A68" s="970">
        <v>1998</v>
      </c>
      <c r="B68" s="971">
        <v>44.784999999999997</v>
      </c>
      <c r="C68" s="971">
        <v>42.639000000000003</v>
      </c>
      <c r="D68" s="971">
        <v>50.212337132492003</v>
      </c>
      <c r="E68" s="971">
        <v>60.6</v>
      </c>
    </row>
    <row r="69" spans="1:5">
      <c r="A69" s="970">
        <v>1999</v>
      </c>
      <c r="B69" s="971">
        <v>44.784999999999997</v>
      </c>
      <c r="C69" s="971">
        <v>42.357999999999997</v>
      </c>
      <c r="D69" s="971">
        <v>50.288719965676599</v>
      </c>
      <c r="E69" s="971">
        <v>61.655000000000001</v>
      </c>
    </row>
    <row r="70" spans="1:5">
      <c r="A70" s="970">
        <v>2000</v>
      </c>
      <c r="B70" s="971">
        <v>44.784999999999997</v>
      </c>
      <c r="C70" s="971">
        <v>42.008000000000003</v>
      </c>
      <c r="D70" s="971">
        <v>50.339024536304301</v>
      </c>
      <c r="E70" s="971">
        <v>62.674999999999997</v>
      </c>
    </row>
    <row r="71" spans="1:5">
      <c r="A71" s="970">
        <v>2001</v>
      </c>
      <c r="B71" s="971">
        <v>44.784999999999997</v>
      </c>
      <c r="C71" s="971">
        <v>41.579000000000001</v>
      </c>
      <c r="D71" s="971">
        <v>50.369303661554198</v>
      </c>
      <c r="E71" s="971">
        <v>63.77</v>
      </c>
    </row>
    <row r="72" spans="1:5">
      <c r="A72" s="970">
        <v>2002</v>
      </c>
      <c r="B72" s="971">
        <v>44.784999999999997</v>
      </c>
      <c r="C72" s="971">
        <v>41.304000000000002</v>
      </c>
      <c r="D72" s="971">
        <v>50.583927808522702</v>
      </c>
      <c r="E72" s="971">
        <v>65.099999999999994</v>
      </c>
    </row>
    <row r="73" spans="1:5">
      <c r="A73" s="970">
        <v>2003</v>
      </c>
      <c r="B73" s="971">
        <v>44.784999999999997</v>
      </c>
      <c r="C73" s="971">
        <v>40.732999999999997</v>
      </c>
      <c r="D73" s="971">
        <v>50.336067279013797</v>
      </c>
      <c r="E73" s="971">
        <v>65.989999999999995</v>
      </c>
    </row>
    <row r="74" spans="1:5">
      <c r="A74" s="970">
        <v>2004</v>
      </c>
      <c r="B74" s="971">
        <v>44.784999999999997</v>
      </c>
      <c r="C74" s="971">
        <v>40.280999999999999</v>
      </c>
      <c r="D74" s="971">
        <v>50.244577149603501</v>
      </c>
      <c r="E74" s="971">
        <v>66.944999999999993</v>
      </c>
    </row>
    <row r="75" spans="1:5">
      <c r="A75" s="970">
        <v>2005</v>
      </c>
      <c r="B75" s="971">
        <v>44.784999999999997</v>
      </c>
      <c r="C75" s="971">
        <v>39.448</v>
      </c>
      <c r="D75" s="971">
        <v>49.672386305451802</v>
      </c>
      <c r="E75" s="971">
        <v>67.344999999999999</v>
      </c>
    </row>
    <row r="76" spans="1:5">
      <c r="A76" s="970">
        <v>2006</v>
      </c>
      <c r="B76" s="971">
        <v>44.784999999999997</v>
      </c>
      <c r="C76" s="971">
        <v>38.555</v>
      </c>
      <c r="D76" s="971">
        <v>49.040470618481002</v>
      </c>
      <c r="E76" s="971">
        <v>67.805000000000007</v>
      </c>
    </row>
    <row r="77" spans="1:5">
      <c r="A77" s="970">
        <v>2007</v>
      </c>
      <c r="B77" s="971">
        <v>44.784999999999997</v>
      </c>
      <c r="C77" s="971">
        <v>38.512</v>
      </c>
      <c r="D77" s="971">
        <v>49.464434824391198</v>
      </c>
      <c r="E77" s="971">
        <v>69.594999999999999</v>
      </c>
    </row>
    <row r="78" spans="1:5">
      <c r="A78" s="970">
        <v>2008</v>
      </c>
      <c r="B78" s="971">
        <v>44.784999999999997</v>
      </c>
      <c r="C78" s="971">
        <v>37.968000000000004</v>
      </c>
      <c r="D78" s="971">
        <v>49.296249058041901</v>
      </c>
      <c r="E78" s="971">
        <v>70.56</v>
      </c>
    </row>
    <row r="79" spans="1:5">
      <c r="A79" s="970">
        <v>2009</v>
      </c>
      <c r="B79" s="971">
        <v>44.784999999999997</v>
      </c>
      <c r="C79" s="971">
        <v>37.173999999999999</v>
      </c>
      <c r="D79" s="971">
        <v>48.819070002785899</v>
      </c>
      <c r="E79" s="971">
        <v>71.125</v>
      </c>
    </row>
    <row r="80" spans="1:5">
      <c r="A80" s="970">
        <v>2010</v>
      </c>
      <c r="B80" s="971">
        <v>44.784999999999997</v>
      </c>
      <c r="C80" s="971">
        <v>36.494</v>
      </c>
      <c r="D80" s="971">
        <v>48.4628248445335</v>
      </c>
      <c r="E80" s="971">
        <v>71.885000000000005</v>
      </c>
    </row>
    <row r="81" spans="1:6">
      <c r="A81" s="970">
        <v>2011</v>
      </c>
      <c r="B81" s="971">
        <v>44.784999999999997</v>
      </c>
      <c r="C81" s="971">
        <v>35.911000000000001</v>
      </c>
      <c r="D81" s="971">
        <v>48.156502930451303</v>
      </c>
      <c r="E81" s="971">
        <v>72.734999999999999</v>
      </c>
    </row>
    <row r="82" spans="1:6">
      <c r="A82" s="970">
        <v>2012</v>
      </c>
      <c r="B82" s="971">
        <v>44.784999999999997</v>
      </c>
      <c r="C82" s="971">
        <v>35.634</v>
      </c>
      <c r="D82" s="971">
        <v>48.3078776757593</v>
      </c>
      <c r="E82" s="971">
        <v>74.36</v>
      </c>
    </row>
    <row r="83" spans="1:6">
      <c r="A83" s="970">
        <v>2013</v>
      </c>
      <c r="B83" s="971">
        <v>44.784999999999997</v>
      </c>
      <c r="C83" s="971">
        <v>34.975000000000001</v>
      </c>
      <c r="D83" s="971">
        <v>47.918108472598298</v>
      </c>
      <c r="E83" s="971">
        <v>75.11</v>
      </c>
    </row>
    <row r="84" spans="1:6">
      <c r="A84" s="970">
        <v>2014</v>
      </c>
      <c r="B84" s="971">
        <v>44.784999999999997</v>
      </c>
      <c r="C84" s="971">
        <v>34.899000000000001</v>
      </c>
      <c r="D84" s="971">
        <v>48.296688548605999</v>
      </c>
      <c r="E84" s="971">
        <v>77.06</v>
      </c>
    </row>
    <row r="85" spans="1:6">
      <c r="A85" s="970">
        <v>2015</v>
      </c>
      <c r="B85" s="971">
        <v>44.784999999999997</v>
      </c>
      <c r="C85" s="971">
        <v>34.031999999999996</v>
      </c>
      <c r="D85" s="971">
        <v>47.450166064173203</v>
      </c>
      <c r="E85" s="971">
        <v>77.055000000000007</v>
      </c>
    </row>
    <row r="86" spans="1:6">
      <c r="A86" s="970">
        <v>2016</v>
      </c>
      <c r="B86" s="971">
        <v>44.784999999999997</v>
      </c>
      <c r="C86" s="971">
        <v>33.822000000000003</v>
      </c>
      <c r="D86" s="971">
        <v>47.693369134158203</v>
      </c>
      <c r="E86" s="971">
        <v>79.084999999999994</v>
      </c>
    </row>
    <row r="87" spans="1:6">
      <c r="A87" s="970">
        <v>2017</v>
      </c>
      <c r="B87" s="971">
        <v>44.784999999999997</v>
      </c>
      <c r="C87" s="971">
        <v>33.164999999999999</v>
      </c>
      <c r="D87" s="971">
        <v>47.331689469864401</v>
      </c>
      <c r="E87" s="971">
        <v>79.905000000000001</v>
      </c>
    </row>
    <row r="88" spans="1:6">
      <c r="A88" s="970">
        <v>2018</v>
      </c>
      <c r="B88" s="971">
        <v>44.784999999999997</v>
      </c>
      <c r="C88" s="971">
        <v>31.983000000000001</v>
      </c>
      <c r="D88" s="971">
        <v>46.294590057505097</v>
      </c>
      <c r="E88" s="971">
        <v>79.61</v>
      </c>
    </row>
    <row r="89" spans="1:6">
      <c r="A89" s="970">
        <v>2019</v>
      </c>
      <c r="B89" s="971">
        <v>44.784999999999997</v>
      </c>
      <c r="C89" s="971">
        <v>31.231000000000002</v>
      </c>
      <c r="D89" s="971">
        <v>45.859066831367301</v>
      </c>
      <c r="E89" s="971">
        <v>80.209999999999994</v>
      </c>
    </row>
    <row r="90" spans="1:6">
      <c r="A90" s="970">
        <v>2020</v>
      </c>
      <c r="B90" s="971">
        <v>44.784999999999997</v>
      </c>
      <c r="C90" s="971">
        <v>30.637</v>
      </c>
      <c r="D90" s="971">
        <v>45.508408575108497</v>
      </c>
      <c r="E90" s="971">
        <v>81.03</v>
      </c>
    </row>
    <row r="91" spans="1:6">
      <c r="A91" s="976">
        <v>2021</v>
      </c>
      <c r="B91" s="977">
        <v>44.784999999999997</v>
      </c>
      <c r="C91" s="977">
        <v>30.882999999999999</v>
      </c>
      <c r="D91" s="977">
        <v>46.126826130983602</v>
      </c>
      <c r="E91" s="977">
        <v>83.75</v>
      </c>
      <c r="F91" s="511" t="s">
        <v>187</v>
      </c>
    </row>
    <row r="92" spans="1:6">
      <c r="A92" s="976">
        <v>2022</v>
      </c>
      <c r="B92" s="977">
        <v>44.784999999999997</v>
      </c>
      <c r="C92" s="977">
        <v>30.533000000000001</v>
      </c>
      <c r="D92" s="977">
        <v>46.138530541283799</v>
      </c>
      <c r="E92" s="977">
        <v>85.18</v>
      </c>
      <c r="F92" s="82"/>
    </row>
    <row r="93" spans="1:6">
      <c r="A93" s="976">
        <v>2023</v>
      </c>
      <c r="B93" s="977">
        <v>44.784999999999997</v>
      </c>
      <c r="C93" s="977">
        <v>30.175000000000001</v>
      </c>
      <c r="D93" s="977">
        <v>46.077446664737401</v>
      </c>
      <c r="E93" s="977">
        <v>86.655000000000001</v>
      </c>
      <c r="F93" s="82"/>
    </row>
    <row r="95" spans="1:6" ht="63" customHeight="1">
      <c r="A95" s="1088" t="s">
        <v>2119</v>
      </c>
      <c r="B95" s="1088"/>
      <c r="C95" s="1088"/>
      <c r="D95" s="1088"/>
      <c r="E95" s="1088"/>
      <c r="F95" s="1088"/>
    </row>
    <row r="96" spans="1:6">
      <c r="A96" s="1181" t="s">
        <v>2117</v>
      </c>
      <c r="B96" s="1181"/>
      <c r="C96" s="1181"/>
      <c r="D96" s="1181"/>
      <c r="E96" s="1181"/>
      <c r="F96" s="1181"/>
    </row>
    <row r="97" spans="1:7" ht="30.75" customHeight="1">
      <c r="A97" s="1088" t="s">
        <v>2118</v>
      </c>
      <c r="B97" s="1088"/>
      <c r="C97" s="1088"/>
      <c r="D97" s="1088"/>
      <c r="E97" s="1088"/>
      <c r="F97" s="1088"/>
      <c r="G97" s="579"/>
    </row>
  </sheetData>
  <mergeCells count="8">
    <mergeCell ref="A95:F95"/>
    <mergeCell ref="A96:F96"/>
    <mergeCell ref="A97:F97"/>
    <mergeCell ref="A2:M2"/>
    <mergeCell ref="A4:E4"/>
    <mergeCell ref="A5:E5"/>
    <mergeCell ref="A50:E50"/>
    <mergeCell ref="A51:E51"/>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B050"/>
  </sheetPr>
  <dimension ref="A1:J29"/>
  <sheetViews>
    <sheetView topLeftCell="A2" zoomScaleNormal="100" zoomScalePageLayoutView="90" workbookViewId="0">
      <selection activeCell="E26" sqref="E26"/>
    </sheetView>
  </sheetViews>
  <sheetFormatPr defaultColWidth="9.42578125" defaultRowHeight="15"/>
  <cols>
    <col min="1" max="1" width="9" style="1" customWidth="1"/>
    <col min="2" max="2" width="16.5703125" style="1" customWidth="1"/>
    <col min="3" max="3" width="15.5703125" style="1" customWidth="1"/>
    <col min="4" max="4" width="16.42578125" style="1" customWidth="1"/>
    <col min="5" max="5" width="15.5703125" style="1" customWidth="1"/>
    <col min="6" max="6" width="20.42578125" style="1" customWidth="1"/>
    <col min="7" max="17" width="9.42578125" style="1"/>
    <col min="18" max="18" width="38.5703125" style="1" customWidth="1"/>
    <col min="19" max="16384" width="9.42578125" style="1"/>
  </cols>
  <sheetData>
    <row r="1" spans="1:10" s="2" customFormat="1" ht="15.75">
      <c r="A1" s="116"/>
    </row>
    <row r="2" spans="1:10" s="2" customFormat="1" ht="31.5" customHeight="1">
      <c r="A2" s="1014" t="s">
        <v>61</v>
      </c>
      <c r="B2" s="1014"/>
      <c r="C2" s="1014"/>
      <c r="D2" s="1014"/>
      <c r="E2" s="1014"/>
      <c r="F2" s="1014"/>
      <c r="G2" s="1014"/>
    </row>
    <row r="4" spans="1:10">
      <c r="A4" s="40" t="s">
        <v>62</v>
      </c>
      <c r="B4" s="1016"/>
      <c r="C4" s="1016"/>
      <c r="D4" s="1016"/>
      <c r="E4" s="1017"/>
    </row>
    <row r="5" spans="1:10">
      <c r="A5" s="40" t="s">
        <v>62</v>
      </c>
      <c r="B5" s="1016" t="s">
        <v>5</v>
      </c>
      <c r="C5" s="1017"/>
      <c r="D5" s="1016" t="s">
        <v>6</v>
      </c>
      <c r="E5" s="1017"/>
      <c r="H5" s="17"/>
    </row>
    <row r="6" spans="1:10" ht="45">
      <c r="A6" s="257" t="s">
        <v>63</v>
      </c>
      <c r="B6" s="257" t="s">
        <v>64</v>
      </c>
      <c r="C6" s="257" t="s">
        <v>65</v>
      </c>
      <c r="D6" s="257" t="s">
        <v>64</v>
      </c>
      <c r="E6" s="257" t="s">
        <v>65</v>
      </c>
      <c r="H6" s="13"/>
    </row>
    <row r="7" spans="1:10">
      <c r="A7" s="209" t="s">
        <v>66</v>
      </c>
      <c r="B7" s="220">
        <v>24.282697855859656</v>
      </c>
      <c r="C7" s="220">
        <v>0.2309737938382018</v>
      </c>
      <c r="D7" s="220">
        <v>22.928282358574396</v>
      </c>
      <c r="E7" s="220">
        <v>0.21840955739171622</v>
      </c>
      <c r="H7" s="13"/>
    </row>
    <row r="8" spans="1:10">
      <c r="A8" s="209" t="s">
        <v>67</v>
      </c>
      <c r="B8" s="220">
        <v>14.854619849716567</v>
      </c>
      <c r="C8" s="220">
        <v>0.14732382525896115</v>
      </c>
      <c r="D8" s="220">
        <v>11.50704182831581</v>
      </c>
      <c r="E8" s="220">
        <v>0.11534480641369753</v>
      </c>
      <c r="G8" s="12"/>
      <c r="H8" s="13"/>
      <c r="J8" s="12"/>
    </row>
    <row r="9" spans="1:10">
      <c r="A9" s="209" t="s">
        <v>68</v>
      </c>
      <c r="B9" s="220">
        <v>14.842303694676476</v>
      </c>
      <c r="C9" s="220">
        <v>0.14607531826524114</v>
      </c>
      <c r="D9" s="220">
        <v>13.506420154034583</v>
      </c>
      <c r="E9" s="220">
        <v>0.13508060979246708</v>
      </c>
      <c r="G9" s="12"/>
      <c r="H9" s="92"/>
      <c r="J9" s="12"/>
    </row>
    <row r="10" spans="1:10">
      <c r="A10" s="209" t="s">
        <v>69</v>
      </c>
      <c r="B10" s="220">
        <v>24.090824748215798</v>
      </c>
      <c r="C10" s="220">
        <v>0.25719244070632202</v>
      </c>
      <c r="D10" s="220">
        <v>24.519597515347453</v>
      </c>
      <c r="E10" s="220">
        <v>0.26051260459975789</v>
      </c>
    </row>
    <row r="11" spans="1:10">
      <c r="A11" s="209" t="s">
        <v>70</v>
      </c>
      <c r="B11" s="220">
        <v>34.034601845209302</v>
      </c>
      <c r="C11" s="220">
        <v>0.42449237786480337</v>
      </c>
      <c r="D11" s="220">
        <v>36.410641850888915</v>
      </c>
      <c r="E11" s="220">
        <v>0.43681911478343244</v>
      </c>
    </row>
    <row r="12" spans="1:10">
      <c r="A12" s="209" t="s">
        <v>71</v>
      </c>
      <c r="B12" s="220">
        <v>48.486334475275697</v>
      </c>
      <c r="C12" s="220">
        <v>0.62217265187047155</v>
      </c>
      <c r="D12" s="220">
        <v>68.256271773836446</v>
      </c>
      <c r="E12" s="220">
        <v>0.87276108275003061</v>
      </c>
    </row>
    <row r="13" spans="1:10">
      <c r="A13" s="209" t="s">
        <v>72</v>
      </c>
      <c r="B13" s="220">
        <v>69.789081885856078</v>
      </c>
      <c r="C13" s="220">
        <v>0.88019743057260702</v>
      </c>
      <c r="D13" s="220">
        <v>120.76682910923394</v>
      </c>
      <c r="E13" s="220">
        <v>1.578864270301563</v>
      </c>
    </row>
    <row r="14" spans="1:10">
      <c r="A14" s="209" t="s">
        <v>73</v>
      </c>
      <c r="B14" s="220">
        <v>93.821170673480921</v>
      </c>
      <c r="C14" s="220">
        <v>1.1128359004024355</v>
      </c>
      <c r="D14" s="220">
        <v>186.05756452090347</v>
      </c>
      <c r="E14" s="220">
        <v>2.3761907268038525</v>
      </c>
    </row>
    <row r="15" spans="1:10">
      <c r="A15" s="209" t="s">
        <v>74</v>
      </c>
      <c r="B15" s="220">
        <v>146.45416044601029</v>
      </c>
      <c r="C15" s="220">
        <v>1.6301339648004263</v>
      </c>
      <c r="D15" s="220">
        <v>284.97803452037527</v>
      </c>
      <c r="E15" s="220">
        <v>3.4669227935371825</v>
      </c>
    </row>
    <row r="16" spans="1:10">
      <c r="A16" s="209" t="s">
        <v>75</v>
      </c>
      <c r="B16" s="220">
        <v>229.68628338385662</v>
      </c>
      <c r="C16" s="220">
        <v>2.6443378126989807</v>
      </c>
      <c r="D16" s="220">
        <v>402.62398795806263</v>
      </c>
      <c r="E16" s="220">
        <v>4.9927196814202759</v>
      </c>
    </row>
    <row r="17" spans="1:7">
      <c r="A17" s="209" t="s">
        <v>76</v>
      </c>
      <c r="B17" s="220">
        <v>426.52632165562346</v>
      </c>
      <c r="C17" s="220">
        <v>5.2237532617245206</v>
      </c>
      <c r="D17" s="220">
        <v>563.58273709082039</v>
      </c>
      <c r="E17" s="220">
        <v>7.3561917793800324</v>
      </c>
    </row>
    <row r="18" spans="1:7">
      <c r="A18" s="209" t="s">
        <v>77</v>
      </c>
      <c r="B18" s="220">
        <v>739.86921523583987</v>
      </c>
      <c r="C18" s="220">
        <v>9.4187367606237533</v>
      </c>
      <c r="D18" s="220">
        <v>757.18853026164641</v>
      </c>
      <c r="E18" s="220">
        <v>10.323579460730137</v>
      </c>
      <c r="F18" s="325"/>
      <c r="G18" s="325"/>
    </row>
    <row r="19" spans="1:7">
      <c r="A19" s="209" t="s">
        <v>78</v>
      </c>
      <c r="B19" s="220">
        <v>1200.4153840723616</v>
      </c>
      <c r="C19" s="220">
        <v>13.4460041533666</v>
      </c>
      <c r="D19" s="220">
        <v>995.31956244595199</v>
      </c>
      <c r="E19" s="220">
        <v>12.241022402329701</v>
      </c>
    </row>
    <row r="20" spans="1:7">
      <c r="A20" s="209" t="s">
        <v>79</v>
      </c>
      <c r="B20" s="220">
        <v>1780.5389413176088</v>
      </c>
      <c r="C20" s="220">
        <v>16.325061280884942</v>
      </c>
      <c r="D20" s="220">
        <v>1282.6565642297551</v>
      </c>
      <c r="E20" s="220">
        <v>13.261582723716295</v>
      </c>
    </row>
    <row r="21" spans="1:7">
      <c r="A21" s="209" t="s">
        <v>80</v>
      </c>
      <c r="B21" s="220">
        <v>2280.2273927132828</v>
      </c>
      <c r="C21" s="220">
        <v>16.267213790175912</v>
      </c>
      <c r="D21" s="220">
        <v>1627.2575794890752</v>
      </c>
      <c r="E21" s="220">
        <v>13.358946020384893</v>
      </c>
    </row>
    <row r="22" spans="1:7">
      <c r="A22" s="209" t="s">
        <v>81</v>
      </c>
      <c r="B22" s="220">
        <v>2725.385835122981</v>
      </c>
      <c r="C22" s="220">
        <v>12.918301864020943</v>
      </c>
      <c r="D22" s="220">
        <v>1830.4348024600604</v>
      </c>
      <c r="E22" s="220">
        <v>10.549444766064944</v>
      </c>
    </row>
    <row r="23" spans="1:7">
      <c r="A23" s="209" t="s">
        <v>82</v>
      </c>
      <c r="B23" s="220">
        <v>3019.0659160752539</v>
      </c>
      <c r="C23" s="220">
        <v>9.5548240229392345</v>
      </c>
      <c r="D23" s="220">
        <v>2005.3080149775253</v>
      </c>
      <c r="E23" s="220">
        <v>8.4368366577197698</v>
      </c>
    </row>
    <row r="24" spans="1:7">
      <c r="A24" s="209" t="s">
        <v>83</v>
      </c>
      <c r="B24" s="220">
        <v>3201.2870121692072</v>
      </c>
      <c r="C24" s="220">
        <v>5.98742337288326</v>
      </c>
      <c r="D24" s="220">
        <v>2042.1187933083518</v>
      </c>
      <c r="E24" s="220">
        <v>6.0062628282721962</v>
      </c>
      <c r="F24" s="30"/>
    </row>
    <row r="25" spans="1:7">
      <c r="A25" s="209" t="s">
        <v>84</v>
      </c>
      <c r="B25" s="220">
        <v>3054.8921612924046</v>
      </c>
      <c r="C25" s="220">
        <v>2.757535780129595</v>
      </c>
      <c r="D25" s="220">
        <v>1870.0861904947003</v>
      </c>
      <c r="E25" s="220">
        <v>4.0089995263407188</v>
      </c>
      <c r="F25" s="29"/>
      <c r="G25" s="12"/>
    </row>
    <row r="26" spans="1:7">
      <c r="C26" s="105"/>
      <c r="E26" s="105"/>
      <c r="F26" s="29"/>
      <c r="G26" s="12"/>
    </row>
    <row r="27" spans="1:7" ht="43.35" customHeight="1">
      <c r="A27" s="1018" t="s">
        <v>85</v>
      </c>
      <c r="B27" s="1018"/>
      <c r="C27" s="1018"/>
      <c r="D27" s="1018"/>
      <c r="E27" s="1018"/>
    </row>
    <row r="28" spans="1:7">
      <c r="A28" s="1019" t="s">
        <v>86</v>
      </c>
      <c r="B28" s="1019"/>
      <c r="C28" s="1019"/>
      <c r="D28" s="1019"/>
      <c r="E28" s="1019"/>
    </row>
    <row r="29" spans="1:7">
      <c r="A29" s="1015" t="s">
        <v>87</v>
      </c>
      <c r="B29" s="1015"/>
      <c r="C29" s="1015"/>
      <c r="D29" s="1015"/>
      <c r="E29" s="1015"/>
    </row>
  </sheetData>
  <customSheetViews>
    <customSheetView guid="{78DF3811-5B27-4544-831B-FBB770B19778}" scale="90" topLeftCell="A7">
      <selection activeCell="A29" sqref="A29"/>
      <pageMargins left="0" right="0" top="0" bottom="0" header="0" footer="0"/>
      <pageSetup orientation="portrait" horizontalDpi="300" verticalDpi="300" r:id="rId1"/>
    </customSheetView>
    <customSheetView guid="{43941540-ECC5-4C5D-B15E-7850E9ACA1D8}" scale="90">
      <selection activeCell="D24" sqref="D24"/>
      <pageMargins left="0" right="0" top="0" bottom="0" header="0" footer="0"/>
      <pageSetup orientation="portrait" horizontalDpi="300" verticalDpi="300"/>
    </customSheetView>
    <customSheetView guid="{936B7E27-CDB4-4594-8D4B-C7775DC8E409}" scale="90">
      <selection activeCell="H8" sqref="H8"/>
      <pageMargins left="0" right="0" top="0" bottom="0" header="0" footer="0"/>
      <pageSetup orientation="portrait" horizontalDpi="300" verticalDpi="300"/>
    </customSheetView>
    <customSheetView guid="{D31C89C7-488D-467C-912C-C38A0FE0CC32}" scale="90" topLeftCell="A7">
      <selection activeCell="A29" sqref="A29"/>
      <pageMargins left="0" right="0" top="0" bottom="0" header="0" footer="0"/>
      <pageSetup orientation="portrait" horizontalDpi="300" verticalDpi="300" r:id="rId2"/>
    </customSheetView>
  </customSheetViews>
  <mergeCells count="7">
    <mergeCell ref="A2:G2"/>
    <mergeCell ref="A29:E29"/>
    <mergeCell ref="B4:E4"/>
    <mergeCell ref="B5:C5"/>
    <mergeCell ref="D5:E5"/>
    <mergeCell ref="A27:E27"/>
    <mergeCell ref="A28:E28"/>
  </mergeCells>
  <pageMargins left="0.7" right="0.7" top="0.75" bottom="0.75" header="0.3" footer="0.3"/>
  <pageSetup orientation="portrait" horizontalDpi="300" verticalDpi="300"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50">
    <tabColor theme="9"/>
  </sheetPr>
  <dimension ref="A1:Q34"/>
  <sheetViews>
    <sheetView zoomScale="80" zoomScaleNormal="80" workbookViewId="0">
      <selection activeCell="A2" sqref="A2"/>
    </sheetView>
  </sheetViews>
  <sheetFormatPr defaultColWidth="8.5703125" defaultRowHeight="15"/>
  <cols>
    <col min="1" max="1" width="29" style="30" customWidth="1"/>
    <col min="2" max="2" width="16.42578125" style="30" customWidth="1"/>
    <col min="3" max="3" width="14.5703125" style="30" customWidth="1"/>
    <col min="4" max="5" width="13.5703125" style="30" customWidth="1"/>
    <col min="6" max="6" width="13.42578125" style="30" customWidth="1"/>
    <col min="7" max="7" width="8.5703125" style="30"/>
    <col min="8" max="8" width="51.85546875" style="30" customWidth="1"/>
    <col min="9" max="15" width="8.5703125" style="30"/>
    <col min="16" max="16" width="17.85546875" style="30" bestFit="1" customWidth="1"/>
    <col min="17" max="16384" width="8.5703125" style="30"/>
  </cols>
  <sheetData>
    <row r="1" spans="1:17">
      <c r="A1" s="578"/>
    </row>
    <row r="2" spans="1:17" s="580" customFormat="1" ht="15.75">
      <c r="A2" s="661" t="s">
        <v>1415</v>
      </c>
    </row>
    <row r="3" spans="1:17" s="580" customFormat="1"/>
    <row r="4" spans="1:17">
      <c r="A4" s="183" t="s">
        <v>195</v>
      </c>
      <c r="B4" s="184" t="s">
        <v>1416</v>
      </c>
      <c r="C4" s="184" t="s">
        <v>1417</v>
      </c>
      <c r="D4" s="185" t="s">
        <v>1412</v>
      </c>
      <c r="E4" s="185" t="s">
        <v>1418</v>
      </c>
      <c r="F4" s="185" t="s">
        <v>1413</v>
      </c>
      <c r="H4" s="608"/>
      <c r="I4" s="29"/>
      <c r="P4" s="380"/>
      <c r="Q4" s="29"/>
    </row>
    <row r="5" spans="1:17" ht="14.85" customHeight="1">
      <c r="A5" s="346" t="s">
        <v>18</v>
      </c>
      <c r="B5" s="187"/>
      <c r="C5" s="193"/>
      <c r="D5" s="189"/>
      <c r="E5" s="190"/>
      <c r="F5" s="191"/>
      <c r="H5" s="579"/>
      <c r="I5" s="29"/>
      <c r="J5" s="1188"/>
      <c r="K5" s="1188"/>
      <c r="L5" s="29"/>
      <c r="P5" s="380"/>
    </row>
    <row r="6" spans="1:17">
      <c r="A6" s="186" t="s">
        <v>19</v>
      </c>
      <c r="B6" s="192"/>
      <c r="C6" s="193"/>
      <c r="D6" s="189"/>
      <c r="E6" s="194"/>
      <c r="F6" s="191"/>
      <c r="I6" s="29"/>
      <c r="J6" s="334"/>
      <c r="K6" s="29"/>
      <c r="L6" s="29"/>
      <c r="M6" s="29"/>
      <c r="P6" s="380"/>
    </row>
    <row r="7" spans="1:17">
      <c r="A7" s="186" t="s">
        <v>22</v>
      </c>
      <c r="B7" s="187"/>
      <c r="C7" s="193"/>
      <c r="D7" s="189"/>
      <c r="E7" s="195"/>
      <c r="F7" s="191"/>
      <c r="P7" s="380"/>
    </row>
    <row r="8" spans="1:17">
      <c r="A8" s="186" t="s">
        <v>20</v>
      </c>
      <c r="B8" s="196"/>
      <c r="C8" s="188"/>
      <c r="D8" s="189"/>
      <c r="E8" s="194"/>
      <c r="F8" s="191"/>
      <c r="P8" s="380"/>
    </row>
    <row r="9" spans="1:17">
      <c r="A9" s="186" t="s">
        <v>23</v>
      </c>
      <c r="B9" s="187"/>
      <c r="C9" s="197"/>
      <c r="D9" s="198"/>
      <c r="E9" s="195"/>
      <c r="F9" s="199"/>
      <c r="P9" s="380"/>
    </row>
    <row r="10" spans="1:17" ht="15" customHeight="1">
      <c r="A10" s="200" t="s">
        <v>24</v>
      </c>
      <c r="B10" s="196"/>
      <c r="C10" s="197"/>
      <c r="D10" s="201"/>
      <c r="E10" s="202"/>
      <c r="F10" s="199"/>
      <c r="P10" s="380"/>
    </row>
    <row r="11" spans="1:17" ht="15" customHeight="1">
      <c r="A11" s="186" t="s">
        <v>25</v>
      </c>
      <c r="B11" s="187"/>
      <c r="C11" s="188"/>
      <c r="D11" s="198"/>
      <c r="E11" s="194"/>
      <c r="F11" s="199"/>
      <c r="P11" s="380"/>
    </row>
    <row r="12" spans="1:17">
      <c r="A12" s="186" t="s">
        <v>27</v>
      </c>
      <c r="B12" s="192"/>
      <c r="C12" s="197"/>
      <c r="D12" s="198"/>
      <c r="E12" s="194"/>
      <c r="F12" s="199"/>
      <c r="P12" s="380"/>
    </row>
    <row r="13" spans="1:17">
      <c r="A13" s="186" t="s">
        <v>26</v>
      </c>
      <c r="B13" s="192"/>
      <c r="C13" s="197"/>
      <c r="D13" s="198"/>
      <c r="E13" s="195"/>
      <c r="F13" s="199"/>
      <c r="P13" s="380"/>
    </row>
    <row r="14" spans="1:17">
      <c r="A14" s="186" t="s">
        <v>28</v>
      </c>
      <c r="B14" s="194"/>
      <c r="C14" s="199"/>
      <c r="D14" s="198"/>
      <c r="E14" s="195"/>
      <c r="F14" s="195"/>
      <c r="P14" s="380"/>
    </row>
    <row r="15" spans="1:17">
      <c r="A15" s="186" t="s">
        <v>29</v>
      </c>
      <c r="B15" s="192"/>
      <c r="C15" s="197"/>
      <c r="D15" s="198"/>
      <c r="E15" s="190"/>
      <c r="F15" s="191"/>
      <c r="P15" s="380"/>
    </row>
    <row r="16" spans="1:17">
      <c r="A16" s="186" t="s">
        <v>31</v>
      </c>
      <c r="B16" s="196"/>
      <c r="C16" s="197"/>
      <c r="D16" s="198"/>
      <c r="E16" s="195"/>
      <c r="F16" s="199"/>
      <c r="P16" s="380"/>
    </row>
    <row r="17" spans="1:16">
      <c r="A17" s="186" t="s">
        <v>30</v>
      </c>
      <c r="B17" s="196"/>
      <c r="C17" s="188"/>
      <c r="D17" s="198"/>
      <c r="E17" s="194"/>
      <c r="F17" s="203"/>
      <c r="P17" s="431"/>
    </row>
    <row r="18" spans="1:16">
      <c r="A18" s="346" t="s">
        <v>32</v>
      </c>
      <c r="B18" s="187"/>
      <c r="C18" s="197"/>
      <c r="D18" s="204"/>
      <c r="E18" s="190"/>
      <c r="F18" s="199"/>
      <c r="P18" s="380"/>
    </row>
    <row r="19" spans="1:16">
      <c r="A19" s="186" t="s">
        <v>33</v>
      </c>
      <c r="B19" s="187"/>
      <c r="C19" s="197"/>
      <c r="D19" s="204"/>
      <c r="E19" s="190"/>
      <c r="F19" s="199"/>
      <c r="P19" s="380"/>
    </row>
    <row r="20" spans="1:16">
      <c r="A20" s="186" t="s">
        <v>34</v>
      </c>
      <c r="B20" s="196"/>
      <c r="C20" s="197"/>
      <c r="D20" s="204"/>
      <c r="E20" s="190"/>
      <c r="F20" s="199"/>
      <c r="P20" s="380"/>
    </row>
    <row r="21" spans="1:16">
      <c r="A21" s="186" t="s">
        <v>35</v>
      </c>
      <c r="B21" s="196"/>
      <c r="C21" s="197"/>
      <c r="D21" s="204"/>
      <c r="E21" s="190"/>
      <c r="F21" s="199"/>
      <c r="P21" s="380"/>
    </row>
    <row r="22" spans="1:16">
      <c r="A22" s="186" t="s">
        <v>36</v>
      </c>
      <c r="B22" s="196"/>
      <c r="C22" s="197"/>
      <c r="D22" s="204"/>
      <c r="E22" s="190"/>
      <c r="F22" s="199"/>
      <c r="P22" s="380"/>
    </row>
    <row r="23" spans="1:16">
      <c r="A23" s="186" t="s">
        <v>37</v>
      </c>
      <c r="B23" s="187"/>
      <c r="C23" s="197"/>
      <c r="D23" s="204"/>
      <c r="E23" s="190"/>
      <c r="F23" s="199"/>
      <c r="P23" s="380"/>
    </row>
    <row r="24" spans="1:16" ht="14.45" customHeight="1">
      <c r="A24" s="346" t="s">
        <v>38</v>
      </c>
      <c r="B24" s="196"/>
      <c r="C24" s="197"/>
      <c r="D24" s="204"/>
      <c r="E24" s="199"/>
      <c r="F24" s="203"/>
      <c r="H24" s="579"/>
      <c r="P24" s="380"/>
    </row>
    <row r="25" spans="1:16">
      <c r="A25" s="186" t="s">
        <v>39</v>
      </c>
      <c r="B25" s="187"/>
      <c r="C25" s="193"/>
      <c r="D25" s="204"/>
      <c r="E25" s="195"/>
      <c r="F25" s="203"/>
      <c r="P25" s="380"/>
    </row>
    <row r="26" spans="1:16">
      <c r="A26" s="186" t="s">
        <v>40</v>
      </c>
      <c r="B26" s="196"/>
      <c r="C26" s="188"/>
      <c r="D26" s="204"/>
      <c r="E26" s="194"/>
      <c r="F26" s="203"/>
      <c r="P26" s="380"/>
    </row>
    <row r="27" spans="1:16">
      <c r="A27" s="186" t="s">
        <v>41</v>
      </c>
      <c r="B27" s="192"/>
      <c r="C27" s="205"/>
      <c r="D27" s="204"/>
      <c r="E27" s="194"/>
      <c r="F27" s="203"/>
      <c r="P27" s="380"/>
    </row>
    <row r="28" spans="1:16" ht="22.35" customHeight="1">
      <c r="A28" s="1189" t="s">
        <v>58</v>
      </c>
      <c r="B28" s="1190"/>
      <c r="C28" s="1190"/>
    </row>
    <row r="29" spans="1:16">
      <c r="A29" s="609"/>
    </row>
    <row r="30" spans="1:16" ht="83.1" customHeight="1">
      <c r="A30" s="1186" t="s">
        <v>1419</v>
      </c>
      <c r="B30" s="1186"/>
      <c r="C30" s="1186"/>
      <c r="D30" s="1186"/>
      <c r="E30" s="1186"/>
      <c r="F30" s="1186"/>
    </row>
    <row r="31" spans="1:16" ht="42.95" customHeight="1">
      <c r="A31" s="1187" t="s">
        <v>1420</v>
      </c>
      <c r="B31" s="1187"/>
      <c r="C31" s="1187"/>
      <c r="D31" s="1187"/>
      <c r="E31" s="1187"/>
      <c r="F31" s="1187"/>
    </row>
    <row r="32" spans="1:16" s="39" customFormat="1" ht="30" customHeight="1">
      <c r="A32" s="1187" t="s">
        <v>1421</v>
      </c>
      <c r="B32" s="1187"/>
      <c r="C32" s="1187"/>
      <c r="D32" s="1187"/>
      <c r="E32" s="1187"/>
      <c r="F32" s="1187"/>
    </row>
    <row r="33" spans="1:6" ht="44.45" customHeight="1">
      <c r="A33" s="1186" t="s">
        <v>1422</v>
      </c>
      <c r="B33" s="1186"/>
      <c r="C33" s="1186"/>
      <c r="D33" s="1186"/>
      <c r="E33" s="1186"/>
      <c r="F33" s="1186"/>
    </row>
    <row r="34" spans="1:6" ht="30" customHeight="1">
      <c r="A34" s="1187" t="s">
        <v>1423</v>
      </c>
      <c r="B34" s="1187"/>
      <c r="C34" s="1187"/>
      <c r="D34" s="1187"/>
      <c r="E34" s="1187"/>
      <c r="F34" s="1187"/>
    </row>
  </sheetData>
  <mergeCells count="7">
    <mergeCell ref="A33:F33"/>
    <mergeCell ref="A34:F34"/>
    <mergeCell ref="J5:K5"/>
    <mergeCell ref="A28:C28"/>
    <mergeCell ref="A30:F30"/>
    <mergeCell ref="A31:F31"/>
    <mergeCell ref="A32:F32"/>
  </mergeCells>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51">
    <tabColor rgb="FFFFC000"/>
  </sheetPr>
  <dimension ref="A1:G36"/>
  <sheetViews>
    <sheetView zoomScaleNormal="100" workbookViewId="0">
      <selection activeCell="E14" sqref="E14"/>
    </sheetView>
  </sheetViews>
  <sheetFormatPr defaultColWidth="8.5703125" defaultRowHeight="12.75"/>
  <cols>
    <col min="1" max="1" width="33.42578125" style="612" customWidth="1"/>
    <col min="2" max="2" width="35.5703125" style="611" customWidth="1"/>
    <col min="3" max="3" width="28.42578125" style="611" customWidth="1"/>
    <col min="4" max="4" width="27.5703125" style="611" customWidth="1"/>
    <col min="5" max="5" width="35.42578125" style="611" customWidth="1"/>
    <col min="6" max="257" width="8.5703125" style="612"/>
    <col min="258" max="258" width="27.5703125" style="612" customWidth="1"/>
    <col min="259" max="259" width="33.42578125" style="612" customWidth="1"/>
    <col min="260" max="260" width="31.42578125" style="612" customWidth="1"/>
    <col min="261" max="261" width="14.5703125" style="612" bestFit="1" customWidth="1"/>
    <col min="262" max="513" width="8.5703125" style="612"/>
    <col min="514" max="514" width="27.5703125" style="612" customWidth="1"/>
    <col min="515" max="515" width="33.42578125" style="612" customWidth="1"/>
    <col min="516" max="516" width="31.42578125" style="612" customWidth="1"/>
    <col min="517" max="517" width="14.5703125" style="612" bestFit="1" customWidth="1"/>
    <col min="518" max="769" width="8.5703125" style="612"/>
    <col min="770" max="770" width="27.5703125" style="612" customWidth="1"/>
    <col min="771" max="771" width="33.42578125" style="612" customWidth="1"/>
    <col min="772" max="772" width="31.42578125" style="612" customWidth="1"/>
    <col min="773" max="773" width="14.5703125" style="612" bestFit="1" customWidth="1"/>
    <col min="774" max="1025" width="8.5703125" style="612"/>
    <col min="1026" max="1026" width="27.5703125" style="612" customWidth="1"/>
    <col min="1027" max="1027" width="33.42578125" style="612" customWidth="1"/>
    <col min="1028" max="1028" width="31.42578125" style="612" customWidth="1"/>
    <col min="1029" max="1029" width="14.5703125" style="612" bestFit="1" customWidth="1"/>
    <col min="1030" max="1281" width="8.5703125" style="612"/>
    <col min="1282" max="1282" width="27.5703125" style="612" customWidth="1"/>
    <col min="1283" max="1283" width="33.42578125" style="612" customWidth="1"/>
    <col min="1284" max="1284" width="31.42578125" style="612" customWidth="1"/>
    <col min="1285" max="1285" width="14.5703125" style="612" bestFit="1" customWidth="1"/>
    <col min="1286" max="1537" width="8.5703125" style="612"/>
    <col min="1538" max="1538" width="27.5703125" style="612" customWidth="1"/>
    <col min="1539" max="1539" width="33.42578125" style="612" customWidth="1"/>
    <col min="1540" max="1540" width="31.42578125" style="612" customWidth="1"/>
    <col min="1541" max="1541" width="14.5703125" style="612" bestFit="1" customWidth="1"/>
    <col min="1542" max="1793" width="8.5703125" style="612"/>
    <col min="1794" max="1794" width="27.5703125" style="612" customWidth="1"/>
    <col min="1795" max="1795" width="33.42578125" style="612" customWidth="1"/>
    <col min="1796" max="1796" width="31.42578125" style="612" customWidth="1"/>
    <col min="1797" max="1797" width="14.5703125" style="612" bestFit="1" customWidth="1"/>
    <col min="1798" max="2049" width="8.5703125" style="612"/>
    <col min="2050" max="2050" width="27.5703125" style="612" customWidth="1"/>
    <col min="2051" max="2051" width="33.42578125" style="612" customWidth="1"/>
    <col min="2052" max="2052" width="31.42578125" style="612" customWidth="1"/>
    <col min="2053" max="2053" width="14.5703125" style="612" bestFit="1" customWidth="1"/>
    <col min="2054" max="2305" width="8.5703125" style="612"/>
    <col min="2306" max="2306" width="27.5703125" style="612" customWidth="1"/>
    <col min="2307" max="2307" width="33.42578125" style="612" customWidth="1"/>
    <col min="2308" max="2308" width="31.42578125" style="612" customWidth="1"/>
    <col min="2309" max="2309" width="14.5703125" style="612" bestFit="1" customWidth="1"/>
    <col min="2310" max="2561" width="8.5703125" style="612"/>
    <col min="2562" max="2562" width="27.5703125" style="612" customWidth="1"/>
    <col min="2563" max="2563" width="33.42578125" style="612" customWidth="1"/>
    <col min="2564" max="2564" width="31.42578125" style="612" customWidth="1"/>
    <col min="2565" max="2565" width="14.5703125" style="612" bestFit="1" customWidth="1"/>
    <col min="2566" max="2817" width="8.5703125" style="612"/>
    <col min="2818" max="2818" width="27.5703125" style="612" customWidth="1"/>
    <col min="2819" max="2819" width="33.42578125" style="612" customWidth="1"/>
    <col min="2820" max="2820" width="31.42578125" style="612" customWidth="1"/>
    <col min="2821" max="2821" width="14.5703125" style="612" bestFit="1" customWidth="1"/>
    <col min="2822" max="3073" width="8.5703125" style="612"/>
    <col min="3074" max="3074" width="27.5703125" style="612" customWidth="1"/>
    <col min="3075" max="3075" width="33.42578125" style="612" customWidth="1"/>
    <col min="3076" max="3076" width="31.42578125" style="612" customWidth="1"/>
    <col min="3077" max="3077" width="14.5703125" style="612" bestFit="1" customWidth="1"/>
    <col min="3078" max="3329" width="8.5703125" style="612"/>
    <col min="3330" max="3330" width="27.5703125" style="612" customWidth="1"/>
    <col min="3331" max="3331" width="33.42578125" style="612" customWidth="1"/>
    <col min="3332" max="3332" width="31.42578125" style="612" customWidth="1"/>
    <col min="3333" max="3333" width="14.5703125" style="612" bestFit="1" customWidth="1"/>
    <col min="3334" max="3585" width="8.5703125" style="612"/>
    <col min="3586" max="3586" width="27.5703125" style="612" customWidth="1"/>
    <col min="3587" max="3587" width="33.42578125" style="612" customWidth="1"/>
    <col min="3588" max="3588" width="31.42578125" style="612" customWidth="1"/>
    <col min="3589" max="3589" width="14.5703125" style="612" bestFit="1" customWidth="1"/>
    <col min="3590" max="3841" width="8.5703125" style="612"/>
    <col min="3842" max="3842" width="27.5703125" style="612" customWidth="1"/>
    <col min="3843" max="3843" width="33.42578125" style="612" customWidth="1"/>
    <col min="3844" max="3844" width="31.42578125" style="612" customWidth="1"/>
    <col min="3845" max="3845" width="14.5703125" style="612" bestFit="1" customWidth="1"/>
    <col min="3846" max="4097" width="8.5703125" style="612"/>
    <col min="4098" max="4098" width="27.5703125" style="612" customWidth="1"/>
    <col min="4099" max="4099" width="33.42578125" style="612" customWidth="1"/>
    <col min="4100" max="4100" width="31.42578125" style="612" customWidth="1"/>
    <col min="4101" max="4101" width="14.5703125" style="612" bestFit="1" customWidth="1"/>
    <col min="4102" max="4353" width="8.5703125" style="612"/>
    <col min="4354" max="4354" width="27.5703125" style="612" customWidth="1"/>
    <col min="4355" max="4355" width="33.42578125" style="612" customWidth="1"/>
    <col min="4356" max="4356" width="31.42578125" style="612" customWidth="1"/>
    <col min="4357" max="4357" width="14.5703125" style="612" bestFit="1" customWidth="1"/>
    <col min="4358" max="4609" width="8.5703125" style="612"/>
    <col min="4610" max="4610" width="27.5703125" style="612" customWidth="1"/>
    <col min="4611" max="4611" width="33.42578125" style="612" customWidth="1"/>
    <col min="4612" max="4612" width="31.42578125" style="612" customWidth="1"/>
    <col min="4613" max="4613" width="14.5703125" style="612" bestFit="1" customWidth="1"/>
    <col min="4614" max="4865" width="8.5703125" style="612"/>
    <col min="4866" max="4866" width="27.5703125" style="612" customWidth="1"/>
    <col min="4867" max="4867" width="33.42578125" style="612" customWidth="1"/>
    <col min="4868" max="4868" width="31.42578125" style="612" customWidth="1"/>
    <col min="4869" max="4869" width="14.5703125" style="612" bestFit="1" customWidth="1"/>
    <col min="4870" max="5121" width="8.5703125" style="612"/>
    <col min="5122" max="5122" width="27.5703125" style="612" customWidth="1"/>
    <col min="5123" max="5123" width="33.42578125" style="612" customWidth="1"/>
    <col min="5124" max="5124" width="31.42578125" style="612" customWidth="1"/>
    <col min="5125" max="5125" width="14.5703125" style="612" bestFit="1" customWidth="1"/>
    <col min="5126" max="5377" width="8.5703125" style="612"/>
    <col min="5378" max="5378" width="27.5703125" style="612" customWidth="1"/>
    <col min="5379" max="5379" width="33.42578125" style="612" customWidth="1"/>
    <col min="5380" max="5380" width="31.42578125" style="612" customWidth="1"/>
    <col min="5381" max="5381" width="14.5703125" style="612" bestFit="1" customWidth="1"/>
    <col min="5382" max="5633" width="8.5703125" style="612"/>
    <col min="5634" max="5634" width="27.5703125" style="612" customWidth="1"/>
    <col min="5635" max="5635" width="33.42578125" style="612" customWidth="1"/>
    <col min="5636" max="5636" width="31.42578125" style="612" customWidth="1"/>
    <col min="5637" max="5637" width="14.5703125" style="612" bestFit="1" customWidth="1"/>
    <col min="5638" max="5889" width="8.5703125" style="612"/>
    <col min="5890" max="5890" width="27.5703125" style="612" customWidth="1"/>
    <col min="5891" max="5891" width="33.42578125" style="612" customWidth="1"/>
    <col min="5892" max="5892" width="31.42578125" style="612" customWidth="1"/>
    <col min="5893" max="5893" width="14.5703125" style="612" bestFit="1" customWidth="1"/>
    <col min="5894" max="6145" width="8.5703125" style="612"/>
    <col min="6146" max="6146" width="27.5703125" style="612" customWidth="1"/>
    <col min="6147" max="6147" width="33.42578125" style="612" customWidth="1"/>
    <col min="6148" max="6148" width="31.42578125" style="612" customWidth="1"/>
    <col min="6149" max="6149" width="14.5703125" style="612" bestFit="1" customWidth="1"/>
    <col min="6150" max="6401" width="8.5703125" style="612"/>
    <col min="6402" max="6402" width="27.5703125" style="612" customWidth="1"/>
    <col min="6403" max="6403" width="33.42578125" style="612" customWidth="1"/>
    <col min="6404" max="6404" width="31.42578125" style="612" customWidth="1"/>
    <col min="6405" max="6405" width="14.5703125" style="612" bestFit="1" customWidth="1"/>
    <col min="6406" max="6657" width="8.5703125" style="612"/>
    <col min="6658" max="6658" width="27.5703125" style="612" customWidth="1"/>
    <col min="6659" max="6659" width="33.42578125" style="612" customWidth="1"/>
    <col min="6660" max="6660" width="31.42578125" style="612" customWidth="1"/>
    <col min="6661" max="6661" width="14.5703125" style="612" bestFit="1" customWidth="1"/>
    <col min="6662" max="6913" width="8.5703125" style="612"/>
    <col min="6914" max="6914" width="27.5703125" style="612" customWidth="1"/>
    <col min="6915" max="6915" width="33.42578125" style="612" customWidth="1"/>
    <col min="6916" max="6916" width="31.42578125" style="612" customWidth="1"/>
    <col min="6917" max="6917" width="14.5703125" style="612" bestFit="1" customWidth="1"/>
    <col min="6918" max="7169" width="8.5703125" style="612"/>
    <col min="7170" max="7170" width="27.5703125" style="612" customWidth="1"/>
    <col min="7171" max="7171" width="33.42578125" style="612" customWidth="1"/>
    <col min="7172" max="7172" width="31.42578125" style="612" customWidth="1"/>
    <col min="7173" max="7173" width="14.5703125" style="612" bestFit="1" customWidth="1"/>
    <col min="7174" max="7425" width="8.5703125" style="612"/>
    <col min="7426" max="7426" width="27.5703125" style="612" customWidth="1"/>
    <col min="7427" max="7427" width="33.42578125" style="612" customWidth="1"/>
    <col min="7428" max="7428" width="31.42578125" style="612" customWidth="1"/>
    <col min="7429" max="7429" width="14.5703125" style="612" bestFit="1" customWidth="1"/>
    <col min="7430" max="7681" width="8.5703125" style="612"/>
    <col min="7682" max="7682" width="27.5703125" style="612" customWidth="1"/>
    <col min="7683" max="7683" width="33.42578125" style="612" customWidth="1"/>
    <col min="7684" max="7684" width="31.42578125" style="612" customWidth="1"/>
    <col min="7685" max="7685" width="14.5703125" style="612" bestFit="1" customWidth="1"/>
    <col min="7686" max="7937" width="8.5703125" style="612"/>
    <col min="7938" max="7938" width="27.5703125" style="612" customWidth="1"/>
    <col min="7939" max="7939" width="33.42578125" style="612" customWidth="1"/>
    <col min="7940" max="7940" width="31.42578125" style="612" customWidth="1"/>
    <col min="7941" max="7941" width="14.5703125" style="612" bestFit="1" customWidth="1"/>
    <col min="7942" max="8193" width="8.5703125" style="612"/>
    <col min="8194" max="8194" width="27.5703125" style="612" customWidth="1"/>
    <col min="8195" max="8195" width="33.42578125" style="612" customWidth="1"/>
    <col min="8196" max="8196" width="31.42578125" style="612" customWidth="1"/>
    <col min="8197" max="8197" width="14.5703125" style="612" bestFit="1" customWidth="1"/>
    <col min="8198" max="8449" width="8.5703125" style="612"/>
    <col min="8450" max="8450" width="27.5703125" style="612" customWidth="1"/>
    <col min="8451" max="8451" width="33.42578125" style="612" customWidth="1"/>
    <col min="8452" max="8452" width="31.42578125" style="612" customWidth="1"/>
    <col min="8453" max="8453" width="14.5703125" style="612" bestFit="1" customWidth="1"/>
    <col min="8454" max="8705" width="8.5703125" style="612"/>
    <col min="8706" max="8706" width="27.5703125" style="612" customWidth="1"/>
    <col min="8707" max="8707" width="33.42578125" style="612" customWidth="1"/>
    <col min="8708" max="8708" width="31.42578125" style="612" customWidth="1"/>
    <col min="8709" max="8709" width="14.5703125" style="612" bestFit="1" customWidth="1"/>
    <col min="8710" max="8961" width="8.5703125" style="612"/>
    <col min="8962" max="8962" width="27.5703125" style="612" customWidth="1"/>
    <col min="8963" max="8963" width="33.42578125" style="612" customWidth="1"/>
    <col min="8964" max="8964" width="31.42578125" style="612" customWidth="1"/>
    <col min="8965" max="8965" width="14.5703125" style="612" bestFit="1" customWidth="1"/>
    <col min="8966" max="9217" width="8.5703125" style="612"/>
    <col min="9218" max="9218" width="27.5703125" style="612" customWidth="1"/>
    <col min="9219" max="9219" width="33.42578125" style="612" customWidth="1"/>
    <col min="9220" max="9220" width="31.42578125" style="612" customWidth="1"/>
    <col min="9221" max="9221" width="14.5703125" style="612" bestFit="1" customWidth="1"/>
    <col min="9222" max="9473" width="8.5703125" style="612"/>
    <col min="9474" max="9474" width="27.5703125" style="612" customWidth="1"/>
    <col min="9475" max="9475" width="33.42578125" style="612" customWidth="1"/>
    <col min="9476" max="9476" width="31.42578125" style="612" customWidth="1"/>
    <col min="9477" max="9477" width="14.5703125" style="612" bestFit="1" customWidth="1"/>
    <col min="9478" max="9729" width="8.5703125" style="612"/>
    <col min="9730" max="9730" width="27.5703125" style="612" customWidth="1"/>
    <col min="9731" max="9731" width="33.42578125" style="612" customWidth="1"/>
    <col min="9732" max="9732" width="31.42578125" style="612" customWidth="1"/>
    <col min="9733" max="9733" width="14.5703125" style="612" bestFit="1" customWidth="1"/>
    <col min="9734" max="9985" width="8.5703125" style="612"/>
    <col min="9986" max="9986" width="27.5703125" style="612" customWidth="1"/>
    <col min="9987" max="9987" width="33.42578125" style="612" customWidth="1"/>
    <col min="9988" max="9988" width="31.42578125" style="612" customWidth="1"/>
    <col min="9989" max="9989" width="14.5703125" style="612" bestFit="1" customWidth="1"/>
    <col min="9990" max="10241" width="8.5703125" style="612"/>
    <col min="10242" max="10242" width="27.5703125" style="612" customWidth="1"/>
    <col min="10243" max="10243" width="33.42578125" style="612" customWidth="1"/>
    <col min="10244" max="10244" width="31.42578125" style="612" customWidth="1"/>
    <col min="10245" max="10245" width="14.5703125" style="612" bestFit="1" customWidth="1"/>
    <col min="10246" max="10497" width="8.5703125" style="612"/>
    <col min="10498" max="10498" width="27.5703125" style="612" customWidth="1"/>
    <col min="10499" max="10499" width="33.42578125" style="612" customWidth="1"/>
    <col min="10500" max="10500" width="31.42578125" style="612" customWidth="1"/>
    <col min="10501" max="10501" width="14.5703125" style="612" bestFit="1" customWidth="1"/>
    <col min="10502" max="10753" width="8.5703125" style="612"/>
    <col min="10754" max="10754" width="27.5703125" style="612" customWidth="1"/>
    <col min="10755" max="10755" width="33.42578125" style="612" customWidth="1"/>
    <col min="10756" max="10756" width="31.42578125" style="612" customWidth="1"/>
    <col min="10757" max="10757" width="14.5703125" style="612" bestFit="1" customWidth="1"/>
    <col min="10758" max="11009" width="8.5703125" style="612"/>
    <col min="11010" max="11010" width="27.5703125" style="612" customWidth="1"/>
    <col min="11011" max="11011" width="33.42578125" style="612" customWidth="1"/>
    <col min="11012" max="11012" width="31.42578125" style="612" customWidth="1"/>
    <col min="11013" max="11013" width="14.5703125" style="612" bestFit="1" customWidth="1"/>
    <col min="11014" max="11265" width="8.5703125" style="612"/>
    <col min="11266" max="11266" width="27.5703125" style="612" customWidth="1"/>
    <col min="11267" max="11267" width="33.42578125" style="612" customWidth="1"/>
    <col min="11268" max="11268" width="31.42578125" style="612" customWidth="1"/>
    <col min="11269" max="11269" width="14.5703125" style="612" bestFit="1" customWidth="1"/>
    <col min="11270" max="11521" width="8.5703125" style="612"/>
    <col min="11522" max="11522" width="27.5703125" style="612" customWidth="1"/>
    <col min="11523" max="11523" width="33.42578125" style="612" customWidth="1"/>
    <col min="11524" max="11524" width="31.42578125" style="612" customWidth="1"/>
    <col min="11525" max="11525" width="14.5703125" style="612" bestFit="1" customWidth="1"/>
    <col min="11526" max="11777" width="8.5703125" style="612"/>
    <col min="11778" max="11778" width="27.5703125" style="612" customWidth="1"/>
    <col min="11779" max="11779" width="33.42578125" style="612" customWidth="1"/>
    <col min="11780" max="11780" width="31.42578125" style="612" customWidth="1"/>
    <col min="11781" max="11781" width="14.5703125" style="612" bestFit="1" customWidth="1"/>
    <col min="11782" max="12033" width="8.5703125" style="612"/>
    <col min="12034" max="12034" width="27.5703125" style="612" customWidth="1"/>
    <col min="12035" max="12035" width="33.42578125" style="612" customWidth="1"/>
    <col min="12036" max="12036" width="31.42578125" style="612" customWidth="1"/>
    <col min="12037" max="12037" width="14.5703125" style="612" bestFit="1" customWidth="1"/>
    <col min="12038" max="12289" width="8.5703125" style="612"/>
    <col min="12290" max="12290" width="27.5703125" style="612" customWidth="1"/>
    <col min="12291" max="12291" width="33.42578125" style="612" customWidth="1"/>
    <col min="12292" max="12292" width="31.42578125" style="612" customWidth="1"/>
    <col min="12293" max="12293" width="14.5703125" style="612" bestFit="1" customWidth="1"/>
    <col min="12294" max="12545" width="8.5703125" style="612"/>
    <col min="12546" max="12546" width="27.5703125" style="612" customWidth="1"/>
    <col min="12547" max="12547" width="33.42578125" style="612" customWidth="1"/>
    <col min="12548" max="12548" width="31.42578125" style="612" customWidth="1"/>
    <col min="12549" max="12549" width="14.5703125" style="612" bestFit="1" customWidth="1"/>
    <col min="12550" max="12801" width="8.5703125" style="612"/>
    <col min="12802" max="12802" width="27.5703125" style="612" customWidth="1"/>
    <col min="12803" max="12803" width="33.42578125" style="612" customWidth="1"/>
    <col min="12804" max="12804" width="31.42578125" style="612" customWidth="1"/>
    <col min="12805" max="12805" width="14.5703125" style="612" bestFit="1" customWidth="1"/>
    <col min="12806" max="13057" width="8.5703125" style="612"/>
    <col min="13058" max="13058" width="27.5703125" style="612" customWidth="1"/>
    <col min="13059" max="13059" width="33.42578125" style="612" customWidth="1"/>
    <col min="13060" max="13060" width="31.42578125" style="612" customWidth="1"/>
    <col min="13061" max="13061" width="14.5703125" style="612" bestFit="1" customWidth="1"/>
    <col min="13062" max="13313" width="8.5703125" style="612"/>
    <col min="13314" max="13314" width="27.5703125" style="612" customWidth="1"/>
    <col min="13315" max="13315" width="33.42578125" style="612" customWidth="1"/>
    <col min="13316" max="13316" width="31.42578125" style="612" customWidth="1"/>
    <col min="13317" max="13317" width="14.5703125" style="612" bestFit="1" customWidth="1"/>
    <col min="13318" max="13569" width="8.5703125" style="612"/>
    <col min="13570" max="13570" width="27.5703125" style="612" customWidth="1"/>
    <col min="13571" max="13571" width="33.42578125" style="612" customWidth="1"/>
    <col min="13572" max="13572" width="31.42578125" style="612" customWidth="1"/>
    <col min="13573" max="13573" width="14.5703125" style="612" bestFit="1" customWidth="1"/>
    <col min="13574" max="13825" width="8.5703125" style="612"/>
    <col min="13826" max="13826" width="27.5703125" style="612" customWidth="1"/>
    <col min="13827" max="13827" width="33.42578125" style="612" customWidth="1"/>
    <col min="13828" max="13828" width="31.42578125" style="612" customWidth="1"/>
    <col min="13829" max="13829" width="14.5703125" style="612" bestFit="1" customWidth="1"/>
    <col min="13830" max="14081" width="8.5703125" style="612"/>
    <col min="14082" max="14082" width="27.5703125" style="612" customWidth="1"/>
    <col min="14083" max="14083" width="33.42578125" style="612" customWidth="1"/>
    <col min="14084" max="14084" width="31.42578125" style="612" customWidth="1"/>
    <col min="14085" max="14085" width="14.5703125" style="612" bestFit="1" customWidth="1"/>
    <col min="14086" max="14337" width="8.5703125" style="612"/>
    <col min="14338" max="14338" width="27.5703125" style="612" customWidth="1"/>
    <col min="14339" max="14339" width="33.42578125" style="612" customWidth="1"/>
    <col min="14340" max="14340" width="31.42578125" style="612" customWidth="1"/>
    <col min="14341" max="14341" width="14.5703125" style="612" bestFit="1" customWidth="1"/>
    <col min="14342" max="14593" width="8.5703125" style="612"/>
    <col min="14594" max="14594" width="27.5703125" style="612" customWidth="1"/>
    <col min="14595" max="14595" width="33.42578125" style="612" customWidth="1"/>
    <col min="14596" max="14596" width="31.42578125" style="612" customWidth="1"/>
    <col min="14597" max="14597" width="14.5703125" style="612" bestFit="1" customWidth="1"/>
    <col min="14598" max="14849" width="8.5703125" style="612"/>
    <col min="14850" max="14850" width="27.5703125" style="612" customWidth="1"/>
    <col min="14851" max="14851" width="33.42578125" style="612" customWidth="1"/>
    <col min="14852" max="14852" width="31.42578125" style="612" customWidth="1"/>
    <col min="14853" max="14853" width="14.5703125" style="612" bestFit="1" customWidth="1"/>
    <col min="14854" max="15105" width="8.5703125" style="612"/>
    <col min="15106" max="15106" width="27.5703125" style="612" customWidth="1"/>
    <col min="15107" max="15107" width="33.42578125" style="612" customWidth="1"/>
    <col min="15108" max="15108" width="31.42578125" style="612" customWidth="1"/>
    <col min="15109" max="15109" width="14.5703125" style="612" bestFit="1" customWidth="1"/>
    <col min="15110" max="15361" width="8.5703125" style="612"/>
    <col min="15362" max="15362" width="27.5703125" style="612" customWidth="1"/>
    <col min="15363" max="15363" width="33.42578125" style="612" customWidth="1"/>
    <col min="15364" max="15364" width="31.42578125" style="612" customWidth="1"/>
    <col min="15365" max="15365" width="14.5703125" style="612" bestFit="1" customWidth="1"/>
    <col min="15366" max="15617" width="8.5703125" style="612"/>
    <col min="15618" max="15618" width="27.5703125" style="612" customWidth="1"/>
    <col min="15619" max="15619" width="33.42578125" style="612" customWidth="1"/>
    <col min="15620" max="15620" width="31.42578125" style="612" customWidth="1"/>
    <col min="15621" max="15621" width="14.5703125" style="612" bestFit="1" customWidth="1"/>
    <col min="15622" max="15873" width="8.5703125" style="612"/>
    <col min="15874" max="15874" width="27.5703125" style="612" customWidth="1"/>
    <col min="15875" max="15875" width="33.42578125" style="612" customWidth="1"/>
    <col min="15876" max="15876" width="31.42578125" style="612" customWidth="1"/>
    <col min="15877" max="15877" width="14.5703125" style="612" bestFit="1" customWidth="1"/>
    <col min="15878" max="16129" width="8.5703125" style="612"/>
    <col min="16130" max="16130" width="27.5703125" style="612" customWidth="1"/>
    <col min="16131" max="16131" width="33.42578125" style="612" customWidth="1"/>
    <col min="16132" max="16132" width="31.42578125" style="612" customWidth="1"/>
    <col min="16133" max="16133" width="14.5703125" style="612" bestFit="1" customWidth="1"/>
    <col min="16134" max="16384" width="8.5703125" style="612"/>
  </cols>
  <sheetData>
    <row r="1" spans="1:7">
      <c r="A1" s="610" t="s">
        <v>1424</v>
      </c>
    </row>
    <row r="3" spans="1:7">
      <c r="A3" s="662" t="s">
        <v>195</v>
      </c>
      <c r="B3" s="663" t="s">
        <v>1425</v>
      </c>
      <c r="C3" s="663" t="s">
        <v>1426</v>
      </c>
      <c r="D3" s="663" t="s">
        <v>1427</v>
      </c>
      <c r="E3" s="663" t="s">
        <v>1426</v>
      </c>
    </row>
    <row r="4" spans="1:7">
      <c r="A4" s="664"/>
      <c r="B4" s="665" t="s">
        <v>2120</v>
      </c>
      <c r="C4" s="665" t="s">
        <v>1428</v>
      </c>
      <c r="D4" s="665" t="s">
        <v>2121</v>
      </c>
      <c r="E4" s="665" t="s">
        <v>1429</v>
      </c>
    </row>
    <row r="5" spans="1:7" ht="12.75" customHeight="1">
      <c r="A5" s="615" t="s">
        <v>1430</v>
      </c>
      <c r="B5" s="611" t="s">
        <v>1431</v>
      </c>
      <c r="C5" s="616" t="s">
        <v>1432</v>
      </c>
      <c r="D5" s="611" t="s">
        <v>1433</v>
      </c>
      <c r="E5" s="616" t="s">
        <v>1432</v>
      </c>
      <c r="G5" s="617"/>
    </row>
    <row r="6" spans="1:7" ht="12.75" customHeight="1">
      <c r="A6" s="615" t="s">
        <v>37</v>
      </c>
      <c r="B6" s="611" t="s">
        <v>1434</v>
      </c>
      <c r="C6" s="611">
        <v>150</v>
      </c>
      <c r="D6" s="611" t="s">
        <v>1434</v>
      </c>
      <c r="E6" s="611">
        <v>150</v>
      </c>
      <c r="G6" s="617"/>
    </row>
    <row r="7" spans="1:7" ht="12.75" customHeight="1">
      <c r="A7" s="615" t="s">
        <v>33</v>
      </c>
      <c r="B7" s="611" t="s">
        <v>1435</v>
      </c>
      <c r="C7" s="611">
        <v>151</v>
      </c>
      <c r="D7" s="611" t="s">
        <v>1435</v>
      </c>
      <c r="E7" s="611">
        <v>151</v>
      </c>
      <c r="G7" s="617"/>
    </row>
    <row r="8" spans="1:7" ht="12.75" customHeight="1">
      <c r="A8" s="618" t="s">
        <v>22</v>
      </c>
      <c r="B8" s="611" t="s">
        <v>1436</v>
      </c>
      <c r="C8" s="616" t="s">
        <v>1437</v>
      </c>
      <c r="D8" s="611" t="s">
        <v>1436</v>
      </c>
      <c r="E8" s="616" t="s">
        <v>1437</v>
      </c>
    </row>
    <row r="9" spans="1:7" ht="12.75" customHeight="1">
      <c r="A9" s="615" t="s">
        <v>32</v>
      </c>
      <c r="B9" s="611" t="s">
        <v>1438</v>
      </c>
      <c r="C9" s="619" t="s">
        <v>1439</v>
      </c>
      <c r="D9" s="611" t="s">
        <v>1440</v>
      </c>
      <c r="E9" s="619" t="s">
        <v>1439</v>
      </c>
    </row>
    <row r="10" spans="1:7" ht="12.75" customHeight="1">
      <c r="A10" s="615" t="s">
        <v>29</v>
      </c>
      <c r="B10" s="611" t="s">
        <v>1441</v>
      </c>
      <c r="C10" s="611">
        <v>157</v>
      </c>
      <c r="D10" s="611" t="s">
        <v>1441</v>
      </c>
      <c r="E10" s="611">
        <v>157</v>
      </c>
    </row>
    <row r="11" spans="1:7" ht="12.75" customHeight="1">
      <c r="A11" s="615" t="s">
        <v>18</v>
      </c>
      <c r="B11" s="611" t="s">
        <v>1442</v>
      </c>
      <c r="C11" s="616" t="s">
        <v>1443</v>
      </c>
      <c r="D11" s="611" t="s">
        <v>1442</v>
      </c>
      <c r="E11" s="616" t="s">
        <v>1444</v>
      </c>
    </row>
    <row r="12" spans="1:7" ht="12.75" customHeight="1">
      <c r="A12" s="615" t="s">
        <v>38</v>
      </c>
      <c r="B12" s="611" t="s">
        <v>1445</v>
      </c>
      <c r="C12" s="616" t="s">
        <v>1446</v>
      </c>
      <c r="D12" s="611" t="s">
        <v>1445</v>
      </c>
      <c r="E12" s="616" t="s">
        <v>1446</v>
      </c>
    </row>
    <row r="13" spans="1:7" ht="12.75" customHeight="1">
      <c r="A13" s="615" t="s">
        <v>25</v>
      </c>
      <c r="B13" s="611" t="s">
        <v>1447</v>
      </c>
      <c r="C13" s="611">
        <v>172</v>
      </c>
      <c r="D13" s="611" t="s">
        <v>1448</v>
      </c>
      <c r="E13" s="611">
        <v>172</v>
      </c>
    </row>
    <row r="14" spans="1:7" ht="12.75" customHeight="1">
      <c r="A14" s="615" t="s">
        <v>19</v>
      </c>
      <c r="B14" s="611" t="s">
        <v>1449</v>
      </c>
      <c r="C14" s="611" t="s">
        <v>1450</v>
      </c>
      <c r="D14" s="611" t="s">
        <v>1449</v>
      </c>
      <c r="E14" s="611" t="s">
        <v>1450</v>
      </c>
    </row>
    <row r="15" spans="1:7" ht="12.75" customHeight="1">
      <c r="A15" s="615" t="s">
        <v>39</v>
      </c>
      <c r="B15" s="611" t="s">
        <v>1451</v>
      </c>
      <c r="C15" s="611">
        <v>180</v>
      </c>
      <c r="D15" s="611" t="s">
        <v>1451</v>
      </c>
      <c r="E15" s="611">
        <v>180</v>
      </c>
    </row>
    <row r="16" spans="1:7" ht="12.75" customHeight="1">
      <c r="A16" s="429" t="s">
        <v>27</v>
      </c>
      <c r="B16" s="611" t="s">
        <v>1452</v>
      </c>
      <c r="C16" s="611" t="s">
        <v>1453</v>
      </c>
      <c r="D16" s="611" t="s">
        <v>1452</v>
      </c>
      <c r="E16" s="611" t="s">
        <v>1453</v>
      </c>
    </row>
    <row r="17" spans="1:7" ht="12.75" customHeight="1">
      <c r="A17" s="615" t="s">
        <v>36</v>
      </c>
      <c r="B17" s="611" t="s">
        <v>1454</v>
      </c>
      <c r="C17" s="619" t="s">
        <v>1455</v>
      </c>
      <c r="D17" s="611" t="s">
        <v>1456</v>
      </c>
      <c r="E17" s="619" t="s">
        <v>1455</v>
      </c>
    </row>
    <row r="18" spans="1:7" ht="12.75" customHeight="1">
      <c r="A18" s="615" t="s">
        <v>20</v>
      </c>
      <c r="B18" s="611" t="s">
        <v>1457</v>
      </c>
      <c r="C18" s="611">
        <v>185</v>
      </c>
      <c r="D18" s="611" t="s">
        <v>1458</v>
      </c>
      <c r="E18" s="611">
        <v>185</v>
      </c>
    </row>
    <row r="19" spans="1:7" ht="12.75" customHeight="1">
      <c r="A19" s="615" t="s">
        <v>40</v>
      </c>
      <c r="B19" s="611" t="s">
        <v>1459</v>
      </c>
      <c r="C19" s="611">
        <v>186</v>
      </c>
      <c r="D19" s="611" t="s">
        <v>1459</v>
      </c>
      <c r="E19" s="611">
        <v>186</v>
      </c>
    </row>
    <row r="20" spans="1:7" ht="12.75" customHeight="1">
      <c r="A20" s="618" t="s">
        <v>1460</v>
      </c>
      <c r="B20" s="611" t="s">
        <v>1461</v>
      </c>
      <c r="C20" s="611" t="s">
        <v>1462</v>
      </c>
      <c r="D20" s="611" t="s">
        <v>1461</v>
      </c>
      <c r="E20" s="611">
        <v>188</v>
      </c>
    </row>
    <row r="21" spans="1:7" ht="12.75" customHeight="1">
      <c r="A21" s="615" t="s">
        <v>26</v>
      </c>
      <c r="B21" s="611" t="s">
        <v>1463</v>
      </c>
      <c r="C21" s="611" t="s">
        <v>1464</v>
      </c>
      <c r="D21" s="611" t="s">
        <v>1465</v>
      </c>
      <c r="E21" s="611" t="s">
        <v>1464</v>
      </c>
    </row>
    <row r="22" spans="1:7" ht="12.75" customHeight="1">
      <c r="A22" s="615" t="s">
        <v>35</v>
      </c>
      <c r="B22" s="611" t="s">
        <v>1466</v>
      </c>
      <c r="C22" s="611" t="s">
        <v>1467</v>
      </c>
      <c r="D22" s="611" t="s">
        <v>1466</v>
      </c>
      <c r="E22" s="611" t="s">
        <v>1467</v>
      </c>
    </row>
    <row r="23" spans="1:7" ht="12.75" customHeight="1">
      <c r="A23" s="615" t="s">
        <v>30</v>
      </c>
      <c r="B23" s="611" t="s">
        <v>1468</v>
      </c>
      <c r="C23" s="611">
        <v>193</v>
      </c>
      <c r="D23" s="611" t="s">
        <v>1469</v>
      </c>
      <c r="E23" s="611">
        <v>193</v>
      </c>
    </row>
    <row r="24" spans="1:7" ht="12.75" customHeight="1">
      <c r="A24" s="615" t="s">
        <v>1470</v>
      </c>
      <c r="B24" s="611" t="s">
        <v>1471</v>
      </c>
      <c r="C24" s="611">
        <v>201</v>
      </c>
      <c r="D24" s="611" t="s">
        <v>1472</v>
      </c>
      <c r="E24" s="611">
        <v>201</v>
      </c>
    </row>
    <row r="25" spans="1:7" ht="26.1" customHeight="1">
      <c r="A25" s="620" t="s">
        <v>1473</v>
      </c>
      <c r="B25" s="616" t="s">
        <v>1474</v>
      </c>
      <c r="C25" s="621" t="s">
        <v>1475</v>
      </c>
      <c r="D25" s="622" t="s">
        <v>1476</v>
      </c>
      <c r="E25" s="621" t="s">
        <v>1475</v>
      </c>
    </row>
    <row r="26" spans="1:7" ht="14.25" customHeight="1">
      <c r="A26" s="615"/>
      <c r="B26" s="1191" t="s">
        <v>1477</v>
      </c>
      <c r="C26" s="616"/>
      <c r="E26" s="616"/>
    </row>
    <row r="27" spans="1:7">
      <c r="A27" s="615"/>
      <c r="B27" s="1191"/>
      <c r="C27" s="616"/>
      <c r="E27" s="616"/>
    </row>
    <row r="28" spans="1:7" ht="14.25">
      <c r="A28" s="615" t="s">
        <v>1478</v>
      </c>
      <c r="B28" s="611" t="s">
        <v>1479</v>
      </c>
      <c r="C28" s="611" t="s">
        <v>1480</v>
      </c>
      <c r="D28" s="611" t="s">
        <v>1481</v>
      </c>
      <c r="E28" s="611" t="s">
        <v>1480</v>
      </c>
    </row>
    <row r="29" spans="1:7" ht="90" customHeight="1">
      <c r="A29" s="620" t="s">
        <v>1482</v>
      </c>
      <c r="B29" s="616" t="s">
        <v>1483</v>
      </c>
      <c r="C29" s="616" t="s">
        <v>1484</v>
      </c>
      <c r="D29" s="622" t="s">
        <v>1485</v>
      </c>
      <c r="E29" s="616" t="s">
        <v>1484</v>
      </c>
      <c r="G29" s="616"/>
    </row>
    <row r="30" spans="1:7" ht="30" customHeight="1">
      <c r="A30" s="615"/>
      <c r="B30" s="616" t="s">
        <v>1486</v>
      </c>
      <c r="C30" s="616"/>
      <c r="E30" s="616"/>
    </row>
    <row r="31" spans="1:7" ht="25.5">
      <c r="A31" s="615" t="s">
        <v>51</v>
      </c>
      <c r="B31" s="616" t="s">
        <v>1487</v>
      </c>
      <c r="C31" s="616" t="s">
        <v>1488</v>
      </c>
      <c r="D31" s="616" t="s">
        <v>1489</v>
      </c>
      <c r="E31" s="616" t="s">
        <v>1488</v>
      </c>
    </row>
    <row r="32" spans="1:7" ht="15" customHeight="1">
      <c r="A32" s="613" t="s">
        <v>1490</v>
      </c>
      <c r="B32" s="614" t="s">
        <v>1491</v>
      </c>
      <c r="C32" s="614" t="s">
        <v>1491</v>
      </c>
      <c r="D32" s="614" t="s">
        <v>1491</v>
      </c>
      <c r="E32" s="614" t="s">
        <v>1491</v>
      </c>
    </row>
    <row r="33" spans="1:5">
      <c r="A33" s="612" t="s">
        <v>58</v>
      </c>
    </row>
    <row r="34" spans="1:5" ht="23.1" customHeight="1">
      <c r="A34" s="1192" t="s">
        <v>1492</v>
      </c>
      <c r="B34" s="1192"/>
      <c r="C34" s="1192"/>
      <c r="D34" s="1192"/>
      <c r="E34" s="1192"/>
    </row>
    <row r="35" spans="1:5" ht="28.35" customHeight="1">
      <c r="A35" s="1193" t="s">
        <v>1493</v>
      </c>
      <c r="B35" s="1193"/>
      <c r="C35" s="1193"/>
      <c r="D35" s="1193"/>
      <c r="E35" s="1193"/>
    </row>
    <row r="36" spans="1:5">
      <c r="A36" s="1193"/>
      <c r="B36" s="1193"/>
      <c r="C36" s="1193"/>
      <c r="D36" s="1193"/>
    </row>
  </sheetData>
  <mergeCells count="4">
    <mergeCell ref="B26:B27"/>
    <mergeCell ref="A34:E34"/>
    <mergeCell ref="A35:E35"/>
    <mergeCell ref="A36:D36"/>
  </mergeCells>
  <pageMargins left="0.7" right="0.7" top="0.75" bottom="0.75" header="0.3" footer="0.3"/>
  <pageSetup orientation="portrait" r:id="rId1"/>
  <ignoredErrors>
    <ignoredError sqref="E17 C17" numberStoredAsText="1"/>
  </ignoredError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52">
    <tabColor rgb="FFFFC000"/>
  </sheetPr>
  <dimension ref="A1:Q337"/>
  <sheetViews>
    <sheetView zoomScale="94" zoomScaleNormal="94" workbookViewId="0">
      <selection activeCell="A3" sqref="A3:D3"/>
    </sheetView>
  </sheetViews>
  <sheetFormatPr defaultColWidth="8.5703125" defaultRowHeight="12.75"/>
  <cols>
    <col min="1" max="1" width="25.5703125" style="623" customWidth="1"/>
    <col min="2" max="2" width="31.42578125" style="623" bestFit="1" customWidth="1"/>
    <col min="3" max="3" width="9.5703125" style="623" customWidth="1"/>
    <col min="4" max="4" width="32.42578125" style="623" customWidth="1"/>
    <col min="5" max="256" width="8.5703125" style="623"/>
    <col min="257" max="257" width="12.5703125" style="623" customWidth="1"/>
    <col min="258" max="258" width="23.42578125" style="623" customWidth="1"/>
    <col min="259" max="259" width="12.5703125" style="623" customWidth="1"/>
    <col min="260" max="260" width="23.42578125" style="623" customWidth="1"/>
    <col min="261" max="512" width="8.5703125" style="623"/>
    <col min="513" max="513" width="12.5703125" style="623" customWidth="1"/>
    <col min="514" max="514" width="23.42578125" style="623" customWidth="1"/>
    <col min="515" max="515" width="12.5703125" style="623" customWidth="1"/>
    <col min="516" max="516" width="23.42578125" style="623" customWidth="1"/>
    <col min="517" max="768" width="8.5703125" style="623"/>
    <col min="769" max="769" width="12.5703125" style="623" customWidth="1"/>
    <col min="770" max="770" width="23.42578125" style="623" customWidth="1"/>
    <col min="771" max="771" width="12.5703125" style="623" customWidth="1"/>
    <col min="772" max="772" width="23.42578125" style="623" customWidth="1"/>
    <col min="773" max="1024" width="8.5703125" style="623"/>
    <col min="1025" max="1025" width="12.5703125" style="623" customWidth="1"/>
    <col min="1026" max="1026" width="23.42578125" style="623" customWidth="1"/>
    <col min="1027" max="1027" width="12.5703125" style="623" customWidth="1"/>
    <col min="1028" max="1028" width="23.42578125" style="623" customWidth="1"/>
    <col min="1029" max="1280" width="8.5703125" style="623"/>
    <col min="1281" max="1281" width="12.5703125" style="623" customWidth="1"/>
    <col min="1282" max="1282" width="23.42578125" style="623" customWidth="1"/>
    <col min="1283" max="1283" width="12.5703125" style="623" customWidth="1"/>
    <col min="1284" max="1284" width="23.42578125" style="623" customWidth="1"/>
    <col min="1285" max="1536" width="8.5703125" style="623"/>
    <col min="1537" max="1537" width="12.5703125" style="623" customWidth="1"/>
    <col min="1538" max="1538" width="23.42578125" style="623" customWidth="1"/>
    <col min="1539" max="1539" width="12.5703125" style="623" customWidth="1"/>
    <col min="1540" max="1540" width="23.42578125" style="623" customWidth="1"/>
    <col min="1541" max="1792" width="8.5703125" style="623"/>
    <col min="1793" max="1793" width="12.5703125" style="623" customWidth="1"/>
    <col min="1794" max="1794" width="23.42578125" style="623" customWidth="1"/>
    <col min="1795" max="1795" width="12.5703125" style="623" customWidth="1"/>
    <col min="1796" max="1796" width="23.42578125" style="623" customWidth="1"/>
    <col min="1797" max="2048" width="8.5703125" style="623"/>
    <col min="2049" max="2049" width="12.5703125" style="623" customWidth="1"/>
    <col min="2050" max="2050" width="23.42578125" style="623" customWidth="1"/>
    <col min="2051" max="2051" width="12.5703125" style="623" customWidth="1"/>
    <col min="2052" max="2052" width="23.42578125" style="623" customWidth="1"/>
    <col min="2053" max="2304" width="8.5703125" style="623"/>
    <col min="2305" max="2305" width="12.5703125" style="623" customWidth="1"/>
    <col min="2306" max="2306" width="23.42578125" style="623" customWidth="1"/>
    <col min="2307" max="2307" width="12.5703125" style="623" customWidth="1"/>
    <col min="2308" max="2308" width="23.42578125" style="623" customWidth="1"/>
    <col min="2309" max="2560" width="8.5703125" style="623"/>
    <col min="2561" max="2561" width="12.5703125" style="623" customWidth="1"/>
    <col min="2562" max="2562" width="23.42578125" style="623" customWidth="1"/>
    <col min="2563" max="2563" width="12.5703125" style="623" customWidth="1"/>
    <col min="2564" max="2564" width="23.42578125" style="623" customWidth="1"/>
    <col min="2565" max="2816" width="8.5703125" style="623"/>
    <col min="2817" max="2817" width="12.5703125" style="623" customWidth="1"/>
    <col min="2818" max="2818" width="23.42578125" style="623" customWidth="1"/>
    <col min="2819" max="2819" width="12.5703125" style="623" customWidth="1"/>
    <col min="2820" max="2820" width="23.42578125" style="623" customWidth="1"/>
    <col min="2821" max="3072" width="8.5703125" style="623"/>
    <col min="3073" max="3073" width="12.5703125" style="623" customWidth="1"/>
    <col min="3074" max="3074" width="23.42578125" style="623" customWidth="1"/>
    <col min="3075" max="3075" width="12.5703125" style="623" customWidth="1"/>
    <col min="3076" max="3076" width="23.42578125" style="623" customWidth="1"/>
    <col min="3077" max="3328" width="8.5703125" style="623"/>
    <col min="3329" max="3329" width="12.5703125" style="623" customWidth="1"/>
    <col min="3330" max="3330" width="23.42578125" style="623" customWidth="1"/>
    <col min="3331" max="3331" width="12.5703125" style="623" customWidth="1"/>
    <col min="3332" max="3332" width="23.42578125" style="623" customWidth="1"/>
    <col min="3333" max="3584" width="8.5703125" style="623"/>
    <col min="3585" max="3585" width="12.5703125" style="623" customWidth="1"/>
    <col min="3586" max="3586" width="23.42578125" style="623" customWidth="1"/>
    <col min="3587" max="3587" width="12.5703125" style="623" customWidth="1"/>
    <col min="3588" max="3588" width="23.42578125" style="623" customWidth="1"/>
    <col min="3589" max="3840" width="8.5703125" style="623"/>
    <col min="3841" max="3841" width="12.5703125" style="623" customWidth="1"/>
    <col min="3842" max="3842" width="23.42578125" style="623" customWidth="1"/>
    <col min="3843" max="3843" width="12.5703125" style="623" customWidth="1"/>
    <col min="3844" max="3844" width="23.42578125" style="623" customWidth="1"/>
    <col min="3845" max="4096" width="8.5703125" style="623"/>
    <col min="4097" max="4097" width="12.5703125" style="623" customWidth="1"/>
    <col min="4098" max="4098" width="23.42578125" style="623" customWidth="1"/>
    <col min="4099" max="4099" width="12.5703125" style="623" customWidth="1"/>
    <col min="4100" max="4100" width="23.42578125" style="623" customWidth="1"/>
    <col min="4101" max="4352" width="8.5703125" style="623"/>
    <col min="4353" max="4353" width="12.5703125" style="623" customWidth="1"/>
    <col min="4354" max="4354" width="23.42578125" style="623" customWidth="1"/>
    <col min="4355" max="4355" width="12.5703125" style="623" customWidth="1"/>
    <col min="4356" max="4356" width="23.42578125" style="623" customWidth="1"/>
    <col min="4357" max="4608" width="8.5703125" style="623"/>
    <col min="4609" max="4609" width="12.5703125" style="623" customWidth="1"/>
    <col min="4610" max="4610" width="23.42578125" style="623" customWidth="1"/>
    <col min="4611" max="4611" width="12.5703125" style="623" customWidth="1"/>
    <col min="4612" max="4612" width="23.42578125" style="623" customWidth="1"/>
    <col min="4613" max="4864" width="8.5703125" style="623"/>
    <col min="4865" max="4865" width="12.5703125" style="623" customWidth="1"/>
    <col min="4866" max="4866" width="23.42578125" style="623" customWidth="1"/>
    <col min="4867" max="4867" width="12.5703125" style="623" customWidth="1"/>
    <col min="4868" max="4868" width="23.42578125" style="623" customWidth="1"/>
    <col min="4869" max="5120" width="8.5703125" style="623"/>
    <col min="5121" max="5121" width="12.5703125" style="623" customWidth="1"/>
    <col min="5122" max="5122" width="23.42578125" style="623" customWidth="1"/>
    <col min="5123" max="5123" width="12.5703125" style="623" customWidth="1"/>
    <col min="5124" max="5124" width="23.42578125" style="623" customWidth="1"/>
    <col min="5125" max="5376" width="8.5703125" style="623"/>
    <col min="5377" max="5377" width="12.5703125" style="623" customWidth="1"/>
    <col min="5378" max="5378" width="23.42578125" style="623" customWidth="1"/>
    <col min="5379" max="5379" width="12.5703125" style="623" customWidth="1"/>
    <col min="5380" max="5380" width="23.42578125" style="623" customWidth="1"/>
    <col min="5381" max="5632" width="8.5703125" style="623"/>
    <col min="5633" max="5633" width="12.5703125" style="623" customWidth="1"/>
    <col min="5634" max="5634" width="23.42578125" style="623" customWidth="1"/>
    <col min="5635" max="5635" width="12.5703125" style="623" customWidth="1"/>
    <col min="5636" max="5636" width="23.42578125" style="623" customWidth="1"/>
    <col min="5637" max="5888" width="8.5703125" style="623"/>
    <col min="5889" max="5889" width="12.5703125" style="623" customWidth="1"/>
    <col min="5890" max="5890" width="23.42578125" style="623" customWidth="1"/>
    <col min="5891" max="5891" width="12.5703125" style="623" customWidth="1"/>
    <col min="5892" max="5892" width="23.42578125" style="623" customWidth="1"/>
    <col min="5893" max="6144" width="8.5703125" style="623"/>
    <col min="6145" max="6145" width="12.5703125" style="623" customWidth="1"/>
    <col min="6146" max="6146" width="23.42578125" style="623" customWidth="1"/>
    <col min="6147" max="6147" width="12.5703125" style="623" customWidth="1"/>
    <col min="6148" max="6148" width="23.42578125" style="623" customWidth="1"/>
    <col min="6149" max="6400" width="8.5703125" style="623"/>
    <col min="6401" max="6401" width="12.5703125" style="623" customWidth="1"/>
    <col min="6402" max="6402" width="23.42578125" style="623" customWidth="1"/>
    <col min="6403" max="6403" width="12.5703125" style="623" customWidth="1"/>
    <col min="6404" max="6404" width="23.42578125" style="623" customWidth="1"/>
    <col min="6405" max="6656" width="8.5703125" style="623"/>
    <col min="6657" max="6657" width="12.5703125" style="623" customWidth="1"/>
    <col min="6658" max="6658" width="23.42578125" style="623" customWidth="1"/>
    <col min="6659" max="6659" width="12.5703125" style="623" customWidth="1"/>
    <col min="6660" max="6660" width="23.42578125" style="623" customWidth="1"/>
    <col min="6661" max="6912" width="8.5703125" style="623"/>
    <col min="6913" max="6913" width="12.5703125" style="623" customWidth="1"/>
    <col min="6914" max="6914" width="23.42578125" style="623" customWidth="1"/>
    <col min="6915" max="6915" width="12.5703125" style="623" customWidth="1"/>
    <col min="6916" max="6916" width="23.42578125" style="623" customWidth="1"/>
    <col min="6917" max="7168" width="8.5703125" style="623"/>
    <col min="7169" max="7169" width="12.5703125" style="623" customWidth="1"/>
    <col min="7170" max="7170" width="23.42578125" style="623" customWidth="1"/>
    <col min="7171" max="7171" width="12.5703125" style="623" customWidth="1"/>
    <col min="7172" max="7172" width="23.42578125" style="623" customWidth="1"/>
    <col min="7173" max="7424" width="8.5703125" style="623"/>
    <col min="7425" max="7425" width="12.5703125" style="623" customWidth="1"/>
    <col min="7426" max="7426" width="23.42578125" style="623" customWidth="1"/>
    <col min="7427" max="7427" width="12.5703125" style="623" customWidth="1"/>
    <col min="7428" max="7428" width="23.42578125" style="623" customWidth="1"/>
    <col min="7429" max="7680" width="8.5703125" style="623"/>
    <col min="7681" max="7681" width="12.5703125" style="623" customWidth="1"/>
    <col min="7682" max="7682" width="23.42578125" style="623" customWidth="1"/>
    <col min="7683" max="7683" width="12.5703125" style="623" customWidth="1"/>
    <col min="7684" max="7684" width="23.42578125" style="623" customWidth="1"/>
    <col min="7685" max="7936" width="8.5703125" style="623"/>
    <col min="7937" max="7937" width="12.5703125" style="623" customWidth="1"/>
    <col min="7938" max="7938" width="23.42578125" style="623" customWidth="1"/>
    <col min="7939" max="7939" width="12.5703125" style="623" customWidth="1"/>
    <col min="7940" max="7940" width="23.42578125" style="623" customWidth="1"/>
    <col min="7941" max="8192" width="8.5703125" style="623"/>
    <col min="8193" max="8193" width="12.5703125" style="623" customWidth="1"/>
    <col min="8194" max="8194" width="23.42578125" style="623" customWidth="1"/>
    <col min="8195" max="8195" width="12.5703125" style="623" customWidth="1"/>
    <col min="8196" max="8196" width="23.42578125" style="623" customWidth="1"/>
    <col min="8197" max="8448" width="8.5703125" style="623"/>
    <col min="8449" max="8449" width="12.5703125" style="623" customWidth="1"/>
    <col min="8450" max="8450" width="23.42578125" style="623" customWidth="1"/>
    <col min="8451" max="8451" width="12.5703125" style="623" customWidth="1"/>
    <col min="8452" max="8452" width="23.42578125" style="623" customWidth="1"/>
    <col min="8453" max="8704" width="8.5703125" style="623"/>
    <col min="8705" max="8705" width="12.5703125" style="623" customWidth="1"/>
    <col min="8706" max="8706" width="23.42578125" style="623" customWidth="1"/>
    <col min="8707" max="8707" width="12.5703125" style="623" customWidth="1"/>
    <col min="8708" max="8708" width="23.42578125" style="623" customWidth="1"/>
    <col min="8709" max="8960" width="8.5703125" style="623"/>
    <col min="8961" max="8961" width="12.5703125" style="623" customWidth="1"/>
    <col min="8962" max="8962" width="23.42578125" style="623" customWidth="1"/>
    <col min="8963" max="8963" width="12.5703125" style="623" customWidth="1"/>
    <col min="8964" max="8964" width="23.42578125" style="623" customWidth="1"/>
    <col min="8965" max="9216" width="8.5703125" style="623"/>
    <col min="9217" max="9217" width="12.5703125" style="623" customWidth="1"/>
    <col min="9218" max="9218" width="23.42578125" style="623" customWidth="1"/>
    <col min="9219" max="9219" width="12.5703125" style="623" customWidth="1"/>
    <col min="9220" max="9220" width="23.42578125" style="623" customWidth="1"/>
    <col min="9221" max="9472" width="8.5703125" style="623"/>
    <col min="9473" max="9473" width="12.5703125" style="623" customWidth="1"/>
    <col min="9474" max="9474" width="23.42578125" style="623" customWidth="1"/>
    <col min="9475" max="9475" width="12.5703125" style="623" customWidth="1"/>
    <col min="9476" max="9476" width="23.42578125" style="623" customWidth="1"/>
    <col min="9477" max="9728" width="8.5703125" style="623"/>
    <col min="9729" max="9729" width="12.5703125" style="623" customWidth="1"/>
    <col min="9730" max="9730" width="23.42578125" style="623" customWidth="1"/>
    <col min="9731" max="9731" width="12.5703125" style="623" customWidth="1"/>
    <col min="9732" max="9732" width="23.42578125" style="623" customWidth="1"/>
    <col min="9733" max="9984" width="8.5703125" style="623"/>
    <col min="9985" max="9985" width="12.5703125" style="623" customWidth="1"/>
    <col min="9986" max="9986" width="23.42578125" style="623" customWidth="1"/>
    <col min="9987" max="9987" width="12.5703125" style="623" customWidth="1"/>
    <col min="9988" max="9988" width="23.42578125" style="623" customWidth="1"/>
    <col min="9989" max="10240" width="8.5703125" style="623"/>
    <col min="10241" max="10241" width="12.5703125" style="623" customWidth="1"/>
    <col min="10242" max="10242" width="23.42578125" style="623" customWidth="1"/>
    <col min="10243" max="10243" width="12.5703125" style="623" customWidth="1"/>
    <col min="10244" max="10244" width="23.42578125" style="623" customWidth="1"/>
    <col min="10245" max="10496" width="8.5703125" style="623"/>
    <col min="10497" max="10497" width="12.5703125" style="623" customWidth="1"/>
    <col min="10498" max="10498" width="23.42578125" style="623" customWidth="1"/>
    <col min="10499" max="10499" width="12.5703125" style="623" customWidth="1"/>
    <col min="10500" max="10500" width="23.42578125" style="623" customWidth="1"/>
    <col min="10501" max="10752" width="8.5703125" style="623"/>
    <col min="10753" max="10753" width="12.5703125" style="623" customWidth="1"/>
    <col min="10754" max="10754" width="23.42578125" style="623" customWidth="1"/>
    <col min="10755" max="10755" width="12.5703125" style="623" customWidth="1"/>
    <col min="10756" max="10756" width="23.42578125" style="623" customWidth="1"/>
    <col min="10757" max="11008" width="8.5703125" style="623"/>
    <col min="11009" max="11009" width="12.5703125" style="623" customWidth="1"/>
    <col min="11010" max="11010" width="23.42578125" style="623" customWidth="1"/>
    <col min="11011" max="11011" width="12.5703125" style="623" customWidth="1"/>
    <col min="11012" max="11012" width="23.42578125" style="623" customWidth="1"/>
    <col min="11013" max="11264" width="8.5703125" style="623"/>
    <col min="11265" max="11265" width="12.5703125" style="623" customWidth="1"/>
    <col min="11266" max="11266" width="23.42578125" style="623" customWidth="1"/>
    <col min="11267" max="11267" width="12.5703125" style="623" customWidth="1"/>
    <col min="11268" max="11268" width="23.42578125" style="623" customWidth="1"/>
    <col min="11269" max="11520" width="8.5703125" style="623"/>
    <col min="11521" max="11521" width="12.5703125" style="623" customWidth="1"/>
    <col min="11522" max="11522" width="23.42578125" style="623" customWidth="1"/>
    <col min="11523" max="11523" width="12.5703125" style="623" customWidth="1"/>
    <col min="11524" max="11524" width="23.42578125" style="623" customWidth="1"/>
    <col min="11525" max="11776" width="8.5703125" style="623"/>
    <col min="11777" max="11777" width="12.5703125" style="623" customWidth="1"/>
    <col min="11778" max="11778" width="23.42578125" style="623" customWidth="1"/>
    <col min="11779" max="11779" width="12.5703125" style="623" customWidth="1"/>
    <col min="11780" max="11780" width="23.42578125" style="623" customWidth="1"/>
    <col min="11781" max="12032" width="8.5703125" style="623"/>
    <col min="12033" max="12033" width="12.5703125" style="623" customWidth="1"/>
    <col min="12034" max="12034" width="23.42578125" style="623" customWidth="1"/>
    <col min="12035" max="12035" width="12.5703125" style="623" customWidth="1"/>
    <col min="12036" max="12036" width="23.42578125" style="623" customWidth="1"/>
    <col min="12037" max="12288" width="8.5703125" style="623"/>
    <col min="12289" max="12289" width="12.5703125" style="623" customWidth="1"/>
    <col min="12290" max="12290" width="23.42578125" style="623" customWidth="1"/>
    <col min="12291" max="12291" width="12.5703125" style="623" customWidth="1"/>
    <col min="12292" max="12292" width="23.42578125" style="623" customWidth="1"/>
    <col min="12293" max="12544" width="8.5703125" style="623"/>
    <col min="12545" max="12545" width="12.5703125" style="623" customWidth="1"/>
    <col min="12546" max="12546" width="23.42578125" style="623" customWidth="1"/>
    <col min="12547" max="12547" width="12.5703125" style="623" customWidth="1"/>
    <col min="12548" max="12548" width="23.42578125" style="623" customWidth="1"/>
    <col min="12549" max="12800" width="8.5703125" style="623"/>
    <col min="12801" max="12801" width="12.5703125" style="623" customWidth="1"/>
    <col min="12802" max="12802" width="23.42578125" style="623" customWidth="1"/>
    <col min="12803" max="12803" width="12.5703125" style="623" customWidth="1"/>
    <col min="12804" max="12804" width="23.42578125" style="623" customWidth="1"/>
    <col min="12805" max="13056" width="8.5703125" style="623"/>
    <col min="13057" max="13057" width="12.5703125" style="623" customWidth="1"/>
    <col min="13058" max="13058" width="23.42578125" style="623" customWidth="1"/>
    <col min="13059" max="13059" width="12.5703125" style="623" customWidth="1"/>
    <col min="13060" max="13060" width="23.42578125" style="623" customWidth="1"/>
    <col min="13061" max="13312" width="8.5703125" style="623"/>
    <col min="13313" max="13313" width="12.5703125" style="623" customWidth="1"/>
    <col min="13314" max="13314" width="23.42578125" style="623" customWidth="1"/>
    <col min="13315" max="13315" width="12.5703125" style="623" customWidth="1"/>
    <col min="13316" max="13316" width="23.42578125" style="623" customWidth="1"/>
    <col min="13317" max="13568" width="8.5703125" style="623"/>
    <col min="13569" max="13569" width="12.5703125" style="623" customWidth="1"/>
    <col min="13570" max="13570" width="23.42578125" style="623" customWidth="1"/>
    <col min="13571" max="13571" width="12.5703125" style="623" customWidth="1"/>
    <col min="13572" max="13572" width="23.42578125" style="623" customWidth="1"/>
    <col min="13573" max="13824" width="8.5703125" style="623"/>
    <col min="13825" max="13825" width="12.5703125" style="623" customWidth="1"/>
    <col min="13826" max="13826" width="23.42578125" style="623" customWidth="1"/>
    <col min="13827" max="13827" width="12.5703125" style="623" customWidth="1"/>
    <col min="13828" max="13828" width="23.42578125" style="623" customWidth="1"/>
    <col min="13829" max="14080" width="8.5703125" style="623"/>
    <col min="14081" max="14081" width="12.5703125" style="623" customWidth="1"/>
    <col min="14082" max="14082" width="23.42578125" style="623" customWidth="1"/>
    <col min="14083" max="14083" width="12.5703125" style="623" customWidth="1"/>
    <col min="14084" max="14084" width="23.42578125" style="623" customWidth="1"/>
    <col min="14085" max="14336" width="8.5703125" style="623"/>
    <col min="14337" max="14337" width="12.5703125" style="623" customWidth="1"/>
    <col min="14338" max="14338" width="23.42578125" style="623" customWidth="1"/>
    <col min="14339" max="14339" width="12.5703125" style="623" customWidth="1"/>
    <col min="14340" max="14340" width="23.42578125" style="623" customWidth="1"/>
    <col min="14341" max="14592" width="8.5703125" style="623"/>
    <col min="14593" max="14593" width="12.5703125" style="623" customWidth="1"/>
    <col min="14594" max="14594" width="23.42578125" style="623" customWidth="1"/>
    <col min="14595" max="14595" width="12.5703125" style="623" customWidth="1"/>
    <col min="14596" max="14596" width="23.42578125" style="623" customWidth="1"/>
    <col min="14597" max="14848" width="8.5703125" style="623"/>
    <col min="14849" max="14849" width="12.5703125" style="623" customWidth="1"/>
    <col min="14850" max="14850" width="23.42578125" style="623" customWidth="1"/>
    <col min="14851" max="14851" width="12.5703125" style="623" customWidth="1"/>
    <col min="14852" max="14852" width="23.42578125" style="623" customWidth="1"/>
    <col min="14853" max="15104" width="8.5703125" style="623"/>
    <col min="15105" max="15105" width="12.5703125" style="623" customWidth="1"/>
    <col min="15106" max="15106" width="23.42578125" style="623" customWidth="1"/>
    <col min="15107" max="15107" width="12.5703125" style="623" customWidth="1"/>
    <col min="15108" max="15108" width="23.42578125" style="623" customWidth="1"/>
    <col min="15109" max="15360" width="8.5703125" style="623"/>
    <col min="15361" max="15361" width="12.5703125" style="623" customWidth="1"/>
    <col min="15362" max="15362" width="23.42578125" style="623" customWidth="1"/>
    <col min="15363" max="15363" width="12.5703125" style="623" customWidth="1"/>
    <col min="15364" max="15364" width="23.42578125" style="623" customWidth="1"/>
    <col min="15365" max="15616" width="8.5703125" style="623"/>
    <col min="15617" max="15617" width="12.5703125" style="623" customWidth="1"/>
    <col min="15618" max="15618" width="23.42578125" style="623" customWidth="1"/>
    <col min="15619" max="15619" width="12.5703125" style="623" customWidth="1"/>
    <col min="15620" max="15620" width="23.42578125" style="623" customWidth="1"/>
    <col min="15621" max="15872" width="8.5703125" style="623"/>
    <col min="15873" max="15873" width="12.5703125" style="623" customWidth="1"/>
    <col min="15874" max="15874" width="23.42578125" style="623" customWidth="1"/>
    <col min="15875" max="15875" width="12.5703125" style="623" customWidth="1"/>
    <col min="15876" max="15876" width="23.42578125" style="623" customWidth="1"/>
    <col min="15877" max="16128" width="8.5703125" style="623"/>
    <col min="16129" max="16129" width="12.5703125" style="623" customWidth="1"/>
    <col min="16130" max="16130" width="23.42578125" style="623" customWidth="1"/>
    <col min="16131" max="16131" width="12.5703125" style="623" customWidth="1"/>
    <col min="16132" max="16132" width="23.42578125" style="623" customWidth="1"/>
    <col min="16133" max="16384" width="8.5703125" style="623"/>
  </cols>
  <sheetData>
    <row r="1" spans="1:7">
      <c r="A1" s="1194" t="s">
        <v>1494</v>
      </c>
      <c r="B1" s="1195"/>
      <c r="C1" s="1195"/>
      <c r="D1" s="1195"/>
    </row>
    <row r="2" spans="1:7">
      <c r="G2" s="624"/>
    </row>
    <row r="3" spans="1:7" ht="25.5">
      <c r="A3" s="666"/>
      <c r="B3" s="667" t="s">
        <v>1495</v>
      </c>
      <c r="C3" s="667" t="s">
        <v>1496</v>
      </c>
      <c r="D3" s="667" t="s">
        <v>1497</v>
      </c>
      <c r="G3" s="624"/>
    </row>
    <row r="4" spans="1:7">
      <c r="A4" s="625"/>
      <c r="B4" s="626"/>
      <c r="C4" s="626"/>
      <c r="D4" s="626"/>
      <c r="G4" s="624"/>
    </row>
    <row r="5" spans="1:7" ht="51">
      <c r="A5" s="627" t="s">
        <v>23</v>
      </c>
      <c r="B5" s="616" t="s">
        <v>1498</v>
      </c>
      <c r="C5" s="611">
        <v>2006</v>
      </c>
      <c r="D5" s="628" t="s">
        <v>1499</v>
      </c>
      <c r="G5" s="624"/>
    </row>
    <row r="6" spans="1:7">
      <c r="A6" s="627"/>
      <c r="B6" s="616"/>
      <c r="C6" s="611"/>
      <c r="D6" s="628"/>
      <c r="G6" s="624"/>
    </row>
    <row r="7" spans="1:7">
      <c r="A7" s="612" t="s">
        <v>22</v>
      </c>
      <c r="B7" s="616" t="s">
        <v>1500</v>
      </c>
      <c r="C7" s="611">
        <v>2011</v>
      </c>
      <c r="D7" s="629" t="s">
        <v>1501</v>
      </c>
      <c r="G7" s="624"/>
    </row>
    <row r="8" spans="1:7">
      <c r="A8" s="612"/>
      <c r="B8" s="611"/>
      <c r="C8" s="611"/>
      <c r="D8" s="629"/>
      <c r="G8" s="624"/>
    </row>
    <row r="9" spans="1:7">
      <c r="A9" s="612" t="s">
        <v>26</v>
      </c>
      <c r="B9" s="616" t="s">
        <v>1502</v>
      </c>
      <c r="C9" s="611">
        <v>2008</v>
      </c>
      <c r="D9" s="628" t="s">
        <v>1503</v>
      </c>
      <c r="G9" s="624"/>
    </row>
    <row r="10" spans="1:7">
      <c r="A10" s="612"/>
      <c r="B10" s="611"/>
      <c r="C10" s="611"/>
      <c r="D10" s="629"/>
      <c r="G10" s="624"/>
    </row>
    <row r="11" spans="1:7">
      <c r="A11" s="612" t="s">
        <v>18</v>
      </c>
      <c r="B11" s="616" t="s">
        <v>1504</v>
      </c>
      <c r="C11" s="611">
        <v>2008</v>
      </c>
      <c r="D11" s="628" t="s">
        <v>1505</v>
      </c>
      <c r="G11" s="624"/>
    </row>
    <row r="12" spans="1:7">
      <c r="A12" s="612"/>
      <c r="B12" s="612"/>
      <c r="C12" s="611"/>
      <c r="D12" s="628" t="s">
        <v>1506</v>
      </c>
      <c r="G12" s="624"/>
    </row>
    <row r="13" spans="1:7">
      <c r="A13" s="612"/>
      <c r="B13" s="612"/>
      <c r="C13" s="611"/>
      <c r="D13" s="628" t="s">
        <v>1507</v>
      </c>
      <c r="G13" s="624"/>
    </row>
    <row r="14" spans="1:7">
      <c r="A14" s="612"/>
      <c r="B14" s="611"/>
      <c r="C14" s="611"/>
      <c r="D14" s="629"/>
      <c r="G14" s="624"/>
    </row>
    <row r="15" spans="1:7">
      <c r="A15" s="612" t="s">
        <v>36</v>
      </c>
      <c r="B15" s="611" t="s">
        <v>1508</v>
      </c>
      <c r="C15" s="611">
        <v>2006</v>
      </c>
      <c r="D15" s="628" t="s">
        <v>1509</v>
      </c>
      <c r="G15" s="624"/>
    </row>
    <row r="16" spans="1:7">
      <c r="A16" s="630"/>
      <c r="B16" s="614"/>
      <c r="C16" s="614"/>
      <c r="D16" s="631"/>
      <c r="G16" s="624"/>
    </row>
    <row r="17" spans="1:17">
      <c r="G17" s="624"/>
    </row>
    <row r="18" spans="1:17" s="632" customFormat="1" ht="60.75" customHeight="1">
      <c r="A18" s="1196" t="s">
        <v>1510</v>
      </c>
      <c r="B18" s="1197"/>
      <c r="C18" s="1197"/>
      <c r="D18" s="1197"/>
      <c r="G18" s="633"/>
    </row>
    <row r="19" spans="1:17" ht="60" customHeight="1">
      <c r="A19" s="1198" t="s">
        <v>1511</v>
      </c>
      <c r="B19" s="1199"/>
      <c r="C19" s="1199"/>
      <c r="D19" s="1199"/>
      <c r="F19" s="634"/>
      <c r="G19" s="1200"/>
      <c r="H19" s="1200"/>
      <c r="I19" s="1200"/>
      <c r="J19" s="1200"/>
      <c r="K19" s="1200"/>
      <c r="L19" s="1200"/>
      <c r="M19" s="1200"/>
      <c r="N19" s="1200"/>
      <c r="O19" s="1200"/>
      <c r="P19" s="1200"/>
      <c r="Q19" s="1200"/>
    </row>
    <row r="20" spans="1:17">
      <c r="G20" s="624"/>
    </row>
    <row r="21" spans="1:17">
      <c r="G21" s="624"/>
    </row>
    <row r="22" spans="1:17">
      <c r="G22" s="624"/>
    </row>
    <row r="23" spans="1:17">
      <c r="G23" s="624"/>
    </row>
    <row r="24" spans="1:17">
      <c r="G24" s="624"/>
    </row>
    <row r="25" spans="1:17">
      <c r="G25" s="624"/>
    </row>
    <row r="26" spans="1:17">
      <c r="G26" s="624"/>
    </row>
    <row r="27" spans="1:17">
      <c r="G27" s="624"/>
    </row>
    <row r="28" spans="1:17">
      <c r="G28" s="624"/>
    </row>
    <row r="29" spans="1:17">
      <c r="G29" s="624"/>
    </row>
    <row r="30" spans="1:17">
      <c r="G30" s="624"/>
    </row>
    <row r="31" spans="1:17">
      <c r="G31" s="624"/>
    </row>
    <row r="32" spans="1:17">
      <c r="G32" s="624"/>
    </row>
    <row r="33" spans="7:7">
      <c r="G33" s="624"/>
    </row>
    <row r="34" spans="7:7">
      <c r="G34" s="624"/>
    </row>
    <row r="35" spans="7:7">
      <c r="G35" s="624"/>
    </row>
    <row r="36" spans="7:7">
      <c r="G36" s="624"/>
    </row>
    <row r="37" spans="7:7">
      <c r="G37" s="624"/>
    </row>
    <row r="38" spans="7:7">
      <c r="G38" s="624"/>
    </row>
    <row r="39" spans="7:7">
      <c r="G39" s="624"/>
    </row>
    <row r="40" spans="7:7">
      <c r="G40" s="624"/>
    </row>
    <row r="41" spans="7:7">
      <c r="G41" s="624"/>
    </row>
    <row r="42" spans="7:7">
      <c r="G42" s="624"/>
    </row>
    <row r="43" spans="7:7">
      <c r="G43" s="624"/>
    </row>
    <row r="44" spans="7:7">
      <c r="G44" s="624"/>
    </row>
    <row r="45" spans="7:7">
      <c r="G45" s="624"/>
    </row>
    <row r="46" spans="7:7">
      <c r="G46" s="624"/>
    </row>
    <row r="47" spans="7:7">
      <c r="G47" s="624"/>
    </row>
    <row r="48" spans="7:7">
      <c r="G48" s="624"/>
    </row>
    <row r="49" spans="7:7">
      <c r="G49" s="624"/>
    </row>
    <row r="50" spans="7:7">
      <c r="G50" s="624"/>
    </row>
    <row r="51" spans="7:7">
      <c r="G51" s="624"/>
    </row>
    <row r="52" spans="7:7">
      <c r="G52" s="624"/>
    </row>
    <row r="53" spans="7:7">
      <c r="G53" s="624"/>
    </row>
    <row r="54" spans="7:7">
      <c r="G54" s="624"/>
    </row>
    <row r="55" spans="7:7">
      <c r="G55" s="624"/>
    </row>
    <row r="56" spans="7:7">
      <c r="G56" s="624"/>
    </row>
    <row r="57" spans="7:7">
      <c r="G57" s="624"/>
    </row>
    <row r="58" spans="7:7">
      <c r="G58" s="624"/>
    </row>
    <row r="59" spans="7:7">
      <c r="G59" s="624"/>
    </row>
    <row r="60" spans="7:7">
      <c r="G60" s="624"/>
    </row>
    <row r="61" spans="7:7">
      <c r="G61" s="624"/>
    </row>
    <row r="62" spans="7:7">
      <c r="G62" s="624"/>
    </row>
    <row r="63" spans="7:7">
      <c r="G63" s="624"/>
    </row>
    <row r="64" spans="7:7">
      <c r="G64" s="624"/>
    </row>
    <row r="65" spans="7:7">
      <c r="G65" s="624"/>
    </row>
    <row r="66" spans="7:7">
      <c r="G66" s="624"/>
    </row>
    <row r="67" spans="7:7">
      <c r="G67" s="624"/>
    </row>
    <row r="68" spans="7:7">
      <c r="G68" s="624"/>
    </row>
    <row r="69" spans="7:7">
      <c r="G69" s="624"/>
    </row>
    <row r="70" spans="7:7">
      <c r="G70" s="624"/>
    </row>
    <row r="71" spans="7:7">
      <c r="G71" s="624"/>
    </row>
    <row r="72" spans="7:7">
      <c r="G72" s="624"/>
    </row>
    <row r="73" spans="7:7">
      <c r="G73" s="624"/>
    </row>
    <row r="74" spans="7:7">
      <c r="G74" s="624"/>
    </row>
    <row r="75" spans="7:7">
      <c r="G75" s="624"/>
    </row>
    <row r="76" spans="7:7">
      <c r="G76" s="624"/>
    </row>
    <row r="77" spans="7:7">
      <c r="G77" s="624"/>
    </row>
    <row r="78" spans="7:7">
      <c r="G78" s="624"/>
    </row>
    <row r="79" spans="7:7">
      <c r="G79" s="624"/>
    </row>
    <row r="80" spans="7:7">
      <c r="G80" s="624"/>
    </row>
    <row r="81" spans="7:7">
      <c r="G81" s="624"/>
    </row>
    <row r="82" spans="7:7">
      <c r="G82" s="624"/>
    </row>
    <row r="83" spans="7:7">
      <c r="G83" s="624"/>
    </row>
    <row r="84" spans="7:7">
      <c r="G84" s="624"/>
    </row>
    <row r="85" spans="7:7">
      <c r="G85" s="624"/>
    </row>
    <row r="86" spans="7:7">
      <c r="G86" s="624"/>
    </row>
    <row r="87" spans="7:7">
      <c r="G87" s="624"/>
    </row>
    <row r="88" spans="7:7">
      <c r="G88" s="624"/>
    </row>
    <row r="89" spans="7:7">
      <c r="G89" s="624"/>
    </row>
    <row r="90" spans="7:7">
      <c r="G90" s="624"/>
    </row>
    <row r="91" spans="7:7">
      <c r="G91" s="624"/>
    </row>
    <row r="92" spans="7:7">
      <c r="G92" s="624"/>
    </row>
    <row r="93" spans="7:7">
      <c r="G93" s="624"/>
    </row>
    <row r="94" spans="7:7">
      <c r="G94" s="624"/>
    </row>
    <row r="95" spans="7:7">
      <c r="G95" s="624"/>
    </row>
    <row r="96" spans="7:7">
      <c r="G96" s="624"/>
    </row>
    <row r="97" spans="7:7">
      <c r="G97" s="624"/>
    </row>
    <row r="98" spans="7:7">
      <c r="G98" s="624"/>
    </row>
    <row r="99" spans="7:7">
      <c r="G99" s="624"/>
    </row>
    <row r="100" spans="7:7">
      <c r="G100" s="624"/>
    </row>
    <row r="101" spans="7:7">
      <c r="G101" s="624"/>
    </row>
    <row r="102" spans="7:7">
      <c r="G102" s="624"/>
    </row>
    <row r="103" spans="7:7">
      <c r="G103" s="624"/>
    </row>
    <row r="104" spans="7:7">
      <c r="G104" s="624"/>
    </row>
    <row r="105" spans="7:7">
      <c r="G105" s="624"/>
    </row>
    <row r="106" spans="7:7">
      <c r="G106" s="624"/>
    </row>
    <row r="107" spans="7:7">
      <c r="G107" s="624"/>
    </row>
    <row r="108" spans="7:7">
      <c r="G108" s="624"/>
    </row>
    <row r="109" spans="7:7">
      <c r="G109" s="624"/>
    </row>
    <row r="110" spans="7:7">
      <c r="G110" s="624"/>
    </row>
    <row r="111" spans="7:7">
      <c r="G111" s="624"/>
    </row>
    <row r="112" spans="7:7">
      <c r="G112" s="624"/>
    </row>
    <row r="113" spans="7:7">
      <c r="G113" s="624"/>
    </row>
    <row r="114" spans="7:7">
      <c r="G114" s="624"/>
    </row>
    <row r="115" spans="7:7">
      <c r="G115" s="624"/>
    </row>
    <row r="116" spans="7:7">
      <c r="G116" s="624"/>
    </row>
    <row r="117" spans="7:7">
      <c r="G117" s="624"/>
    </row>
    <row r="118" spans="7:7">
      <c r="G118" s="624"/>
    </row>
    <row r="119" spans="7:7">
      <c r="G119" s="624"/>
    </row>
    <row r="120" spans="7:7">
      <c r="G120" s="624"/>
    </row>
    <row r="121" spans="7:7">
      <c r="G121" s="624"/>
    </row>
    <row r="122" spans="7:7">
      <c r="G122" s="624"/>
    </row>
    <row r="123" spans="7:7">
      <c r="G123" s="624"/>
    </row>
    <row r="124" spans="7:7">
      <c r="G124" s="624"/>
    </row>
    <row r="125" spans="7:7">
      <c r="G125" s="624"/>
    </row>
    <row r="126" spans="7:7">
      <c r="G126" s="624"/>
    </row>
    <row r="127" spans="7:7">
      <c r="G127" s="624"/>
    </row>
    <row r="128" spans="7:7">
      <c r="G128" s="624"/>
    </row>
    <row r="129" spans="7:7">
      <c r="G129" s="624"/>
    </row>
    <row r="130" spans="7:7">
      <c r="G130" s="624"/>
    </row>
    <row r="131" spans="7:7">
      <c r="G131" s="624"/>
    </row>
    <row r="132" spans="7:7">
      <c r="G132" s="624"/>
    </row>
    <row r="133" spans="7:7">
      <c r="G133" s="624"/>
    </row>
    <row r="134" spans="7:7">
      <c r="G134" s="624"/>
    </row>
    <row r="135" spans="7:7">
      <c r="G135" s="624"/>
    </row>
    <row r="136" spans="7:7">
      <c r="G136" s="624"/>
    </row>
    <row r="137" spans="7:7">
      <c r="G137" s="624"/>
    </row>
    <row r="138" spans="7:7">
      <c r="G138" s="624"/>
    </row>
    <row r="139" spans="7:7">
      <c r="G139" s="624"/>
    </row>
    <row r="140" spans="7:7">
      <c r="G140" s="624"/>
    </row>
    <row r="141" spans="7:7">
      <c r="G141" s="624"/>
    </row>
    <row r="142" spans="7:7">
      <c r="G142" s="624"/>
    </row>
    <row r="143" spans="7:7">
      <c r="G143" s="624"/>
    </row>
    <row r="144" spans="7:7">
      <c r="G144" s="624"/>
    </row>
    <row r="145" spans="7:7">
      <c r="G145" s="624"/>
    </row>
    <row r="146" spans="7:7">
      <c r="G146" s="624"/>
    </row>
    <row r="147" spans="7:7">
      <c r="G147" s="624"/>
    </row>
    <row r="148" spans="7:7">
      <c r="G148" s="624"/>
    </row>
    <row r="149" spans="7:7">
      <c r="G149" s="624"/>
    </row>
    <row r="150" spans="7:7">
      <c r="G150" s="624"/>
    </row>
    <row r="151" spans="7:7">
      <c r="G151" s="624"/>
    </row>
    <row r="152" spans="7:7">
      <c r="G152" s="624"/>
    </row>
    <row r="153" spans="7:7">
      <c r="G153" s="624"/>
    </row>
    <row r="154" spans="7:7">
      <c r="G154" s="624"/>
    </row>
    <row r="155" spans="7:7">
      <c r="G155" s="624"/>
    </row>
    <row r="156" spans="7:7">
      <c r="G156" s="624"/>
    </row>
    <row r="157" spans="7:7">
      <c r="G157" s="624"/>
    </row>
    <row r="158" spans="7:7">
      <c r="G158" s="624"/>
    </row>
    <row r="159" spans="7:7">
      <c r="G159" s="624"/>
    </row>
    <row r="160" spans="7:7">
      <c r="G160" s="624"/>
    </row>
    <row r="161" spans="7:7">
      <c r="G161" s="624"/>
    </row>
    <row r="162" spans="7:7">
      <c r="G162" s="624"/>
    </row>
    <row r="163" spans="7:7">
      <c r="G163" s="624"/>
    </row>
    <row r="164" spans="7:7">
      <c r="G164" s="624"/>
    </row>
    <row r="165" spans="7:7">
      <c r="G165" s="624"/>
    </row>
    <row r="166" spans="7:7">
      <c r="G166" s="624"/>
    </row>
    <row r="167" spans="7:7">
      <c r="G167" s="624"/>
    </row>
    <row r="168" spans="7:7">
      <c r="G168" s="624"/>
    </row>
    <row r="169" spans="7:7">
      <c r="G169" s="624"/>
    </row>
    <row r="170" spans="7:7">
      <c r="G170" s="624"/>
    </row>
    <row r="171" spans="7:7">
      <c r="G171" s="624"/>
    </row>
    <row r="172" spans="7:7">
      <c r="G172" s="624"/>
    </row>
    <row r="173" spans="7:7">
      <c r="G173" s="624"/>
    </row>
    <row r="174" spans="7:7">
      <c r="G174" s="624"/>
    </row>
    <row r="175" spans="7:7">
      <c r="G175" s="624"/>
    </row>
    <row r="176" spans="7:7">
      <c r="G176" s="624"/>
    </row>
    <row r="177" spans="7:7">
      <c r="G177" s="624"/>
    </row>
    <row r="178" spans="7:7">
      <c r="G178" s="624"/>
    </row>
    <row r="179" spans="7:7">
      <c r="G179" s="624"/>
    </row>
    <row r="180" spans="7:7">
      <c r="G180" s="624"/>
    </row>
    <row r="181" spans="7:7">
      <c r="G181" s="624"/>
    </row>
    <row r="182" spans="7:7">
      <c r="G182" s="624"/>
    </row>
    <row r="183" spans="7:7">
      <c r="G183" s="624"/>
    </row>
    <row r="184" spans="7:7">
      <c r="G184" s="624"/>
    </row>
    <row r="185" spans="7:7">
      <c r="G185" s="624"/>
    </row>
    <row r="186" spans="7:7">
      <c r="G186" s="624"/>
    </row>
    <row r="187" spans="7:7">
      <c r="G187" s="624"/>
    </row>
    <row r="188" spans="7:7">
      <c r="G188" s="624"/>
    </row>
    <row r="189" spans="7:7">
      <c r="G189" s="624"/>
    </row>
    <row r="190" spans="7:7">
      <c r="G190" s="624"/>
    </row>
    <row r="191" spans="7:7">
      <c r="G191" s="624"/>
    </row>
    <row r="192" spans="7:7">
      <c r="G192" s="624"/>
    </row>
    <row r="193" spans="7:7">
      <c r="G193" s="624"/>
    </row>
    <row r="194" spans="7:7">
      <c r="G194" s="624"/>
    </row>
    <row r="195" spans="7:7">
      <c r="G195" s="624"/>
    </row>
    <row r="196" spans="7:7">
      <c r="G196" s="624"/>
    </row>
    <row r="197" spans="7:7">
      <c r="G197" s="624"/>
    </row>
    <row r="198" spans="7:7">
      <c r="G198" s="624"/>
    </row>
    <row r="199" spans="7:7">
      <c r="G199" s="624"/>
    </row>
    <row r="200" spans="7:7">
      <c r="G200" s="624"/>
    </row>
    <row r="201" spans="7:7">
      <c r="G201" s="624"/>
    </row>
    <row r="202" spans="7:7">
      <c r="G202" s="624"/>
    </row>
    <row r="203" spans="7:7">
      <c r="G203" s="624"/>
    </row>
    <row r="204" spans="7:7">
      <c r="G204" s="624"/>
    </row>
    <row r="205" spans="7:7">
      <c r="G205" s="624"/>
    </row>
    <row r="206" spans="7:7">
      <c r="G206" s="624"/>
    </row>
    <row r="207" spans="7:7">
      <c r="G207" s="624"/>
    </row>
    <row r="208" spans="7:7">
      <c r="G208" s="624"/>
    </row>
    <row r="209" spans="7:7">
      <c r="G209" s="624"/>
    </row>
    <row r="210" spans="7:7">
      <c r="G210" s="624"/>
    </row>
    <row r="211" spans="7:7">
      <c r="G211" s="624"/>
    </row>
    <row r="212" spans="7:7">
      <c r="G212" s="624"/>
    </row>
    <row r="213" spans="7:7">
      <c r="G213" s="624"/>
    </row>
    <row r="214" spans="7:7">
      <c r="G214" s="624"/>
    </row>
    <row r="215" spans="7:7">
      <c r="G215" s="624"/>
    </row>
    <row r="216" spans="7:7">
      <c r="G216" s="624"/>
    </row>
    <row r="217" spans="7:7">
      <c r="G217" s="624"/>
    </row>
    <row r="218" spans="7:7">
      <c r="G218" s="624"/>
    </row>
    <row r="219" spans="7:7">
      <c r="G219" s="624"/>
    </row>
    <row r="220" spans="7:7">
      <c r="G220" s="624"/>
    </row>
    <row r="221" spans="7:7">
      <c r="G221" s="624"/>
    </row>
    <row r="222" spans="7:7">
      <c r="G222" s="624"/>
    </row>
    <row r="223" spans="7:7">
      <c r="G223" s="624"/>
    </row>
    <row r="224" spans="7:7">
      <c r="G224" s="624"/>
    </row>
    <row r="225" spans="7:7">
      <c r="G225" s="624"/>
    </row>
    <row r="226" spans="7:7">
      <c r="G226" s="624"/>
    </row>
    <row r="227" spans="7:7">
      <c r="G227" s="624"/>
    </row>
    <row r="228" spans="7:7">
      <c r="G228" s="624"/>
    </row>
    <row r="229" spans="7:7">
      <c r="G229" s="624"/>
    </row>
    <row r="230" spans="7:7">
      <c r="G230" s="624"/>
    </row>
    <row r="231" spans="7:7">
      <c r="G231" s="624"/>
    </row>
    <row r="232" spans="7:7">
      <c r="G232" s="624"/>
    </row>
    <row r="233" spans="7:7">
      <c r="G233" s="624"/>
    </row>
    <row r="234" spans="7:7">
      <c r="G234" s="624"/>
    </row>
    <row r="235" spans="7:7">
      <c r="G235" s="624"/>
    </row>
    <row r="236" spans="7:7">
      <c r="G236" s="624"/>
    </row>
    <row r="237" spans="7:7">
      <c r="G237" s="624"/>
    </row>
    <row r="238" spans="7:7">
      <c r="G238" s="624"/>
    </row>
    <row r="239" spans="7:7">
      <c r="G239" s="624"/>
    </row>
    <row r="240" spans="7:7">
      <c r="G240" s="624"/>
    </row>
    <row r="241" spans="7:7">
      <c r="G241" s="624"/>
    </row>
    <row r="242" spans="7:7">
      <c r="G242" s="624"/>
    </row>
    <row r="243" spans="7:7">
      <c r="G243" s="624"/>
    </row>
    <row r="244" spans="7:7">
      <c r="G244" s="624"/>
    </row>
    <row r="245" spans="7:7">
      <c r="G245" s="624"/>
    </row>
    <row r="246" spans="7:7">
      <c r="G246" s="624"/>
    </row>
    <row r="247" spans="7:7">
      <c r="G247" s="624"/>
    </row>
    <row r="248" spans="7:7">
      <c r="G248" s="624"/>
    </row>
    <row r="249" spans="7:7">
      <c r="G249" s="624"/>
    </row>
    <row r="250" spans="7:7">
      <c r="G250" s="624"/>
    </row>
    <row r="251" spans="7:7">
      <c r="G251" s="624"/>
    </row>
    <row r="252" spans="7:7">
      <c r="G252" s="624"/>
    </row>
    <row r="253" spans="7:7">
      <c r="G253" s="624"/>
    </row>
    <row r="254" spans="7:7">
      <c r="G254" s="624"/>
    </row>
    <row r="255" spans="7:7">
      <c r="G255" s="624"/>
    </row>
    <row r="256" spans="7:7">
      <c r="G256" s="624"/>
    </row>
    <row r="257" spans="7:7">
      <c r="G257" s="624"/>
    </row>
    <row r="258" spans="7:7">
      <c r="G258" s="624"/>
    </row>
    <row r="259" spans="7:7">
      <c r="G259" s="624"/>
    </row>
    <row r="260" spans="7:7">
      <c r="G260" s="624"/>
    </row>
    <row r="261" spans="7:7">
      <c r="G261" s="624"/>
    </row>
    <row r="262" spans="7:7">
      <c r="G262" s="624"/>
    </row>
    <row r="263" spans="7:7">
      <c r="G263" s="624"/>
    </row>
    <row r="264" spans="7:7">
      <c r="G264" s="624"/>
    </row>
    <row r="265" spans="7:7">
      <c r="G265" s="624"/>
    </row>
    <row r="266" spans="7:7">
      <c r="G266" s="624"/>
    </row>
    <row r="267" spans="7:7">
      <c r="G267" s="624"/>
    </row>
    <row r="268" spans="7:7">
      <c r="G268" s="624"/>
    </row>
    <row r="269" spans="7:7">
      <c r="G269" s="624"/>
    </row>
    <row r="270" spans="7:7">
      <c r="G270" s="624"/>
    </row>
    <row r="271" spans="7:7">
      <c r="G271" s="624"/>
    </row>
    <row r="272" spans="7:7">
      <c r="G272" s="624"/>
    </row>
    <row r="273" spans="7:7">
      <c r="G273" s="624"/>
    </row>
    <row r="274" spans="7:7">
      <c r="G274" s="624"/>
    </row>
    <row r="275" spans="7:7">
      <c r="G275" s="624"/>
    </row>
    <row r="276" spans="7:7">
      <c r="G276" s="624"/>
    </row>
    <row r="277" spans="7:7">
      <c r="G277" s="624"/>
    </row>
    <row r="278" spans="7:7">
      <c r="G278" s="624"/>
    </row>
    <row r="279" spans="7:7">
      <c r="G279" s="624"/>
    </row>
    <row r="280" spans="7:7">
      <c r="G280" s="624"/>
    </row>
    <row r="281" spans="7:7">
      <c r="G281" s="624"/>
    </row>
    <row r="282" spans="7:7">
      <c r="G282" s="624"/>
    </row>
    <row r="283" spans="7:7">
      <c r="G283" s="624"/>
    </row>
    <row r="284" spans="7:7">
      <c r="G284" s="624"/>
    </row>
    <row r="285" spans="7:7">
      <c r="G285" s="624"/>
    </row>
    <row r="286" spans="7:7">
      <c r="G286" s="624"/>
    </row>
    <row r="287" spans="7:7">
      <c r="G287" s="624"/>
    </row>
    <row r="288" spans="7:7">
      <c r="G288" s="624"/>
    </row>
    <row r="289" spans="7:7">
      <c r="G289" s="624"/>
    </row>
    <row r="290" spans="7:7">
      <c r="G290" s="624"/>
    </row>
    <row r="291" spans="7:7">
      <c r="G291" s="624"/>
    </row>
    <row r="292" spans="7:7">
      <c r="G292" s="624"/>
    </row>
    <row r="293" spans="7:7">
      <c r="G293" s="624"/>
    </row>
    <row r="294" spans="7:7">
      <c r="G294" s="624"/>
    </row>
    <row r="295" spans="7:7">
      <c r="G295" s="624"/>
    </row>
    <row r="296" spans="7:7">
      <c r="G296" s="624"/>
    </row>
    <row r="297" spans="7:7">
      <c r="G297" s="624"/>
    </row>
    <row r="298" spans="7:7">
      <c r="G298" s="624"/>
    </row>
    <row r="299" spans="7:7">
      <c r="G299" s="624"/>
    </row>
    <row r="300" spans="7:7">
      <c r="G300" s="624"/>
    </row>
    <row r="301" spans="7:7">
      <c r="G301" s="624"/>
    </row>
    <row r="302" spans="7:7">
      <c r="G302" s="624"/>
    </row>
    <row r="303" spans="7:7">
      <c r="G303" s="624"/>
    </row>
    <row r="304" spans="7:7">
      <c r="G304" s="624"/>
    </row>
    <row r="305" spans="7:7">
      <c r="G305" s="624"/>
    </row>
    <row r="306" spans="7:7">
      <c r="G306" s="624"/>
    </row>
    <row r="307" spans="7:7">
      <c r="G307" s="624"/>
    </row>
    <row r="308" spans="7:7">
      <c r="G308" s="624"/>
    </row>
    <row r="309" spans="7:7">
      <c r="G309" s="624"/>
    </row>
    <row r="310" spans="7:7">
      <c r="G310" s="624"/>
    </row>
    <row r="311" spans="7:7">
      <c r="G311" s="624"/>
    </row>
    <row r="312" spans="7:7">
      <c r="G312" s="624"/>
    </row>
    <row r="313" spans="7:7">
      <c r="G313" s="624"/>
    </row>
    <row r="314" spans="7:7">
      <c r="G314" s="624"/>
    </row>
    <row r="315" spans="7:7">
      <c r="G315" s="624"/>
    </row>
    <row r="316" spans="7:7">
      <c r="G316" s="624"/>
    </row>
    <row r="317" spans="7:7">
      <c r="G317" s="624"/>
    </row>
    <row r="318" spans="7:7">
      <c r="G318" s="624"/>
    </row>
    <row r="319" spans="7:7">
      <c r="G319" s="624"/>
    </row>
    <row r="320" spans="7:7">
      <c r="G320" s="624"/>
    </row>
    <row r="321" spans="7:7">
      <c r="G321" s="624"/>
    </row>
    <row r="322" spans="7:7">
      <c r="G322" s="624"/>
    </row>
    <row r="323" spans="7:7">
      <c r="G323" s="624"/>
    </row>
    <row r="324" spans="7:7">
      <c r="G324" s="624"/>
    </row>
    <row r="325" spans="7:7">
      <c r="G325" s="624"/>
    </row>
    <row r="326" spans="7:7">
      <c r="G326" s="624"/>
    </row>
    <row r="327" spans="7:7">
      <c r="G327" s="624"/>
    </row>
    <row r="328" spans="7:7">
      <c r="G328" s="624"/>
    </row>
    <row r="329" spans="7:7">
      <c r="G329" s="624"/>
    </row>
    <row r="330" spans="7:7">
      <c r="G330" s="624"/>
    </row>
    <row r="331" spans="7:7">
      <c r="G331" s="624"/>
    </row>
    <row r="332" spans="7:7">
      <c r="G332" s="624"/>
    </row>
    <row r="333" spans="7:7">
      <c r="G333" s="624"/>
    </row>
    <row r="334" spans="7:7">
      <c r="G334" s="624"/>
    </row>
    <row r="335" spans="7:7">
      <c r="G335" s="624"/>
    </row>
    <row r="336" spans="7:7">
      <c r="G336" s="624"/>
    </row>
    <row r="337" spans="7:7">
      <c r="G337" s="624"/>
    </row>
  </sheetData>
  <mergeCells count="4">
    <mergeCell ref="A1:D1"/>
    <mergeCell ref="A18:D18"/>
    <mergeCell ref="A19:D19"/>
    <mergeCell ref="G19:Q19"/>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3">
    <tabColor rgb="FFFFC000"/>
  </sheetPr>
  <dimension ref="A1:Q335"/>
  <sheetViews>
    <sheetView workbookViewId="0">
      <selection activeCell="A3" sqref="A3:D3"/>
    </sheetView>
  </sheetViews>
  <sheetFormatPr defaultColWidth="8.5703125" defaultRowHeight="12.75"/>
  <cols>
    <col min="1" max="1" width="27.42578125" style="623" customWidth="1"/>
    <col min="2" max="2" width="24.42578125" style="623" customWidth="1"/>
    <col min="3" max="3" width="12.5703125" style="623" customWidth="1"/>
    <col min="4" max="4" width="33.5703125" style="623" customWidth="1"/>
    <col min="5" max="256" width="8.5703125" style="623"/>
    <col min="257" max="257" width="12.5703125" style="623" customWidth="1"/>
    <col min="258" max="258" width="19.5703125" style="623" customWidth="1"/>
    <col min="259" max="259" width="12.5703125" style="623" customWidth="1"/>
    <col min="260" max="260" width="19.5703125" style="623" customWidth="1"/>
    <col min="261" max="512" width="8.5703125" style="623"/>
    <col min="513" max="513" width="12.5703125" style="623" customWidth="1"/>
    <col min="514" max="514" width="19.5703125" style="623" customWidth="1"/>
    <col min="515" max="515" width="12.5703125" style="623" customWidth="1"/>
    <col min="516" max="516" width="19.5703125" style="623" customWidth="1"/>
    <col min="517" max="768" width="8.5703125" style="623"/>
    <col min="769" max="769" width="12.5703125" style="623" customWidth="1"/>
    <col min="770" max="770" width="19.5703125" style="623" customWidth="1"/>
    <col min="771" max="771" width="12.5703125" style="623" customWidth="1"/>
    <col min="772" max="772" width="19.5703125" style="623" customWidth="1"/>
    <col min="773" max="1024" width="8.5703125" style="623"/>
    <col min="1025" max="1025" width="12.5703125" style="623" customWidth="1"/>
    <col min="1026" max="1026" width="19.5703125" style="623" customWidth="1"/>
    <col min="1027" max="1027" width="12.5703125" style="623" customWidth="1"/>
    <col min="1028" max="1028" width="19.5703125" style="623" customWidth="1"/>
    <col min="1029" max="1280" width="8.5703125" style="623"/>
    <col min="1281" max="1281" width="12.5703125" style="623" customWidth="1"/>
    <col min="1282" max="1282" width="19.5703125" style="623" customWidth="1"/>
    <col min="1283" max="1283" width="12.5703125" style="623" customWidth="1"/>
    <col min="1284" max="1284" width="19.5703125" style="623" customWidth="1"/>
    <col min="1285" max="1536" width="8.5703125" style="623"/>
    <col min="1537" max="1537" width="12.5703125" style="623" customWidth="1"/>
    <col min="1538" max="1538" width="19.5703125" style="623" customWidth="1"/>
    <col min="1539" max="1539" width="12.5703125" style="623" customWidth="1"/>
    <col min="1540" max="1540" width="19.5703125" style="623" customWidth="1"/>
    <col min="1541" max="1792" width="8.5703125" style="623"/>
    <col min="1793" max="1793" width="12.5703125" style="623" customWidth="1"/>
    <col min="1794" max="1794" width="19.5703125" style="623" customWidth="1"/>
    <col min="1795" max="1795" width="12.5703125" style="623" customWidth="1"/>
    <col min="1796" max="1796" width="19.5703125" style="623" customWidth="1"/>
    <col min="1797" max="2048" width="8.5703125" style="623"/>
    <col min="2049" max="2049" width="12.5703125" style="623" customWidth="1"/>
    <col min="2050" max="2050" width="19.5703125" style="623" customWidth="1"/>
    <col min="2051" max="2051" width="12.5703125" style="623" customWidth="1"/>
    <col min="2052" max="2052" width="19.5703125" style="623" customWidth="1"/>
    <col min="2053" max="2304" width="8.5703125" style="623"/>
    <col min="2305" max="2305" width="12.5703125" style="623" customWidth="1"/>
    <col min="2306" max="2306" width="19.5703125" style="623" customWidth="1"/>
    <col min="2307" max="2307" width="12.5703125" style="623" customWidth="1"/>
    <col min="2308" max="2308" width="19.5703125" style="623" customWidth="1"/>
    <col min="2309" max="2560" width="8.5703125" style="623"/>
    <col min="2561" max="2561" width="12.5703125" style="623" customWidth="1"/>
    <col min="2562" max="2562" width="19.5703125" style="623" customWidth="1"/>
    <col min="2563" max="2563" width="12.5703125" style="623" customWidth="1"/>
    <col min="2564" max="2564" width="19.5703125" style="623" customWidth="1"/>
    <col min="2565" max="2816" width="8.5703125" style="623"/>
    <col min="2817" max="2817" width="12.5703125" style="623" customWidth="1"/>
    <col min="2818" max="2818" width="19.5703125" style="623" customWidth="1"/>
    <col min="2819" max="2819" width="12.5703125" style="623" customWidth="1"/>
    <col min="2820" max="2820" width="19.5703125" style="623" customWidth="1"/>
    <col min="2821" max="3072" width="8.5703125" style="623"/>
    <col min="3073" max="3073" width="12.5703125" style="623" customWidth="1"/>
    <col min="3074" max="3074" width="19.5703125" style="623" customWidth="1"/>
    <col min="3075" max="3075" width="12.5703125" style="623" customWidth="1"/>
    <col min="3076" max="3076" width="19.5703125" style="623" customWidth="1"/>
    <col min="3077" max="3328" width="8.5703125" style="623"/>
    <col min="3329" max="3329" width="12.5703125" style="623" customWidth="1"/>
    <col min="3330" max="3330" width="19.5703125" style="623" customWidth="1"/>
    <col min="3331" max="3331" width="12.5703125" style="623" customWidth="1"/>
    <col min="3332" max="3332" width="19.5703125" style="623" customWidth="1"/>
    <col min="3333" max="3584" width="8.5703125" style="623"/>
    <col min="3585" max="3585" width="12.5703125" style="623" customWidth="1"/>
    <col min="3586" max="3586" width="19.5703125" style="623" customWidth="1"/>
    <col min="3587" max="3587" width="12.5703125" style="623" customWidth="1"/>
    <col min="3588" max="3588" width="19.5703125" style="623" customWidth="1"/>
    <col min="3589" max="3840" width="8.5703125" style="623"/>
    <col min="3841" max="3841" width="12.5703125" style="623" customWidth="1"/>
    <col min="3842" max="3842" width="19.5703125" style="623" customWidth="1"/>
    <col min="3843" max="3843" width="12.5703125" style="623" customWidth="1"/>
    <col min="3844" max="3844" width="19.5703125" style="623" customWidth="1"/>
    <col min="3845" max="4096" width="8.5703125" style="623"/>
    <col min="4097" max="4097" width="12.5703125" style="623" customWidth="1"/>
    <col min="4098" max="4098" width="19.5703125" style="623" customWidth="1"/>
    <col min="4099" max="4099" width="12.5703125" style="623" customWidth="1"/>
    <col min="4100" max="4100" width="19.5703125" style="623" customWidth="1"/>
    <col min="4101" max="4352" width="8.5703125" style="623"/>
    <col min="4353" max="4353" width="12.5703125" style="623" customWidth="1"/>
    <col min="4354" max="4354" width="19.5703125" style="623" customWidth="1"/>
    <col min="4355" max="4355" width="12.5703125" style="623" customWidth="1"/>
    <col min="4356" max="4356" width="19.5703125" style="623" customWidth="1"/>
    <col min="4357" max="4608" width="8.5703125" style="623"/>
    <col min="4609" max="4609" width="12.5703125" style="623" customWidth="1"/>
    <col min="4610" max="4610" width="19.5703125" style="623" customWidth="1"/>
    <col min="4611" max="4611" width="12.5703125" style="623" customWidth="1"/>
    <col min="4612" max="4612" width="19.5703125" style="623" customWidth="1"/>
    <col min="4613" max="4864" width="8.5703125" style="623"/>
    <col min="4865" max="4865" width="12.5703125" style="623" customWidth="1"/>
    <col min="4866" max="4866" width="19.5703125" style="623" customWidth="1"/>
    <col min="4867" max="4867" width="12.5703125" style="623" customWidth="1"/>
    <col min="4868" max="4868" width="19.5703125" style="623" customWidth="1"/>
    <col min="4869" max="5120" width="8.5703125" style="623"/>
    <col min="5121" max="5121" width="12.5703125" style="623" customWidth="1"/>
    <col min="5122" max="5122" width="19.5703125" style="623" customWidth="1"/>
    <col min="5123" max="5123" width="12.5703125" style="623" customWidth="1"/>
    <col min="5124" max="5124" width="19.5703125" style="623" customWidth="1"/>
    <col min="5125" max="5376" width="8.5703125" style="623"/>
    <col min="5377" max="5377" width="12.5703125" style="623" customWidth="1"/>
    <col min="5378" max="5378" width="19.5703125" style="623" customWidth="1"/>
    <col min="5379" max="5379" width="12.5703125" style="623" customWidth="1"/>
    <col min="5380" max="5380" width="19.5703125" style="623" customWidth="1"/>
    <col min="5381" max="5632" width="8.5703125" style="623"/>
    <col min="5633" max="5633" width="12.5703125" style="623" customWidth="1"/>
    <col min="5634" max="5634" width="19.5703125" style="623" customWidth="1"/>
    <col min="5635" max="5635" width="12.5703125" style="623" customWidth="1"/>
    <col min="5636" max="5636" width="19.5703125" style="623" customWidth="1"/>
    <col min="5637" max="5888" width="8.5703125" style="623"/>
    <col min="5889" max="5889" width="12.5703125" style="623" customWidth="1"/>
    <col min="5890" max="5890" width="19.5703125" style="623" customWidth="1"/>
    <col min="5891" max="5891" width="12.5703125" style="623" customWidth="1"/>
    <col min="5892" max="5892" width="19.5703125" style="623" customWidth="1"/>
    <col min="5893" max="6144" width="8.5703125" style="623"/>
    <col min="6145" max="6145" width="12.5703125" style="623" customWidth="1"/>
    <col min="6146" max="6146" width="19.5703125" style="623" customWidth="1"/>
    <col min="6147" max="6147" width="12.5703125" style="623" customWidth="1"/>
    <col min="6148" max="6148" width="19.5703125" style="623" customWidth="1"/>
    <col min="6149" max="6400" width="8.5703125" style="623"/>
    <col min="6401" max="6401" width="12.5703125" style="623" customWidth="1"/>
    <col min="6402" max="6402" width="19.5703125" style="623" customWidth="1"/>
    <col min="6403" max="6403" width="12.5703125" style="623" customWidth="1"/>
    <col min="6404" max="6404" width="19.5703125" style="623" customWidth="1"/>
    <col min="6405" max="6656" width="8.5703125" style="623"/>
    <col min="6657" max="6657" width="12.5703125" style="623" customWidth="1"/>
    <col min="6658" max="6658" width="19.5703125" style="623" customWidth="1"/>
    <col min="6659" max="6659" width="12.5703125" style="623" customWidth="1"/>
    <col min="6660" max="6660" width="19.5703125" style="623" customWidth="1"/>
    <col min="6661" max="6912" width="8.5703125" style="623"/>
    <col min="6913" max="6913" width="12.5703125" style="623" customWidth="1"/>
    <col min="6914" max="6914" width="19.5703125" style="623" customWidth="1"/>
    <col min="6915" max="6915" width="12.5703125" style="623" customWidth="1"/>
    <col min="6916" max="6916" width="19.5703125" style="623" customWidth="1"/>
    <col min="6917" max="7168" width="8.5703125" style="623"/>
    <col min="7169" max="7169" width="12.5703125" style="623" customWidth="1"/>
    <col min="7170" max="7170" width="19.5703125" style="623" customWidth="1"/>
    <col min="7171" max="7171" width="12.5703125" style="623" customWidth="1"/>
    <col min="7172" max="7172" width="19.5703125" style="623" customWidth="1"/>
    <col min="7173" max="7424" width="8.5703125" style="623"/>
    <col min="7425" max="7425" width="12.5703125" style="623" customWidth="1"/>
    <col min="7426" max="7426" width="19.5703125" style="623" customWidth="1"/>
    <col min="7427" max="7427" width="12.5703125" style="623" customWidth="1"/>
    <col min="7428" max="7428" width="19.5703125" style="623" customWidth="1"/>
    <col min="7429" max="7680" width="8.5703125" style="623"/>
    <col min="7681" max="7681" width="12.5703125" style="623" customWidth="1"/>
    <col min="7682" max="7682" width="19.5703125" style="623" customWidth="1"/>
    <col min="7683" max="7683" width="12.5703125" style="623" customWidth="1"/>
    <col min="7684" max="7684" width="19.5703125" style="623" customWidth="1"/>
    <col min="7685" max="7936" width="8.5703125" style="623"/>
    <col min="7937" max="7937" width="12.5703125" style="623" customWidth="1"/>
    <col min="7938" max="7938" width="19.5703125" style="623" customWidth="1"/>
    <col min="7939" max="7939" width="12.5703125" style="623" customWidth="1"/>
    <col min="7940" max="7940" width="19.5703125" style="623" customWidth="1"/>
    <col min="7941" max="8192" width="8.5703125" style="623"/>
    <col min="8193" max="8193" width="12.5703125" style="623" customWidth="1"/>
    <col min="8194" max="8194" width="19.5703125" style="623" customWidth="1"/>
    <col min="8195" max="8195" width="12.5703125" style="623" customWidth="1"/>
    <col min="8196" max="8196" width="19.5703125" style="623" customWidth="1"/>
    <col min="8197" max="8448" width="8.5703125" style="623"/>
    <col min="8449" max="8449" width="12.5703125" style="623" customWidth="1"/>
    <col min="8450" max="8450" width="19.5703125" style="623" customWidth="1"/>
    <col min="8451" max="8451" width="12.5703125" style="623" customWidth="1"/>
    <col min="8452" max="8452" width="19.5703125" style="623" customWidth="1"/>
    <col min="8453" max="8704" width="8.5703125" style="623"/>
    <col min="8705" max="8705" width="12.5703125" style="623" customWidth="1"/>
    <col min="8706" max="8706" width="19.5703125" style="623" customWidth="1"/>
    <col min="8707" max="8707" width="12.5703125" style="623" customWidth="1"/>
    <col min="8708" max="8708" width="19.5703125" style="623" customWidth="1"/>
    <col min="8709" max="8960" width="8.5703125" style="623"/>
    <col min="8961" max="8961" width="12.5703125" style="623" customWidth="1"/>
    <col min="8962" max="8962" width="19.5703125" style="623" customWidth="1"/>
    <col min="8963" max="8963" width="12.5703125" style="623" customWidth="1"/>
    <col min="8964" max="8964" width="19.5703125" style="623" customWidth="1"/>
    <col min="8965" max="9216" width="8.5703125" style="623"/>
    <col min="9217" max="9217" width="12.5703125" style="623" customWidth="1"/>
    <col min="9218" max="9218" width="19.5703125" style="623" customWidth="1"/>
    <col min="9219" max="9219" width="12.5703125" style="623" customWidth="1"/>
    <col min="9220" max="9220" width="19.5703125" style="623" customWidth="1"/>
    <col min="9221" max="9472" width="8.5703125" style="623"/>
    <col min="9473" max="9473" width="12.5703125" style="623" customWidth="1"/>
    <col min="9474" max="9474" width="19.5703125" style="623" customWidth="1"/>
    <col min="9475" max="9475" width="12.5703125" style="623" customWidth="1"/>
    <col min="9476" max="9476" width="19.5703125" style="623" customWidth="1"/>
    <col min="9477" max="9728" width="8.5703125" style="623"/>
    <col min="9729" max="9729" width="12.5703125" style="623" customWidth="1"/>
    <col min="9730" max="9730" width="19.5703125" style="623" customWidth="1"/>
    <col min="9731" max="9731" width="12.5703125" style="623" customWidth="1"/>
    <col min="9732" max="9732" width="19.5703125" style="623" customWidth="1"/>
    <col min="9733" max="9984" width="8.5703125" style="623"/>
    <col min="9985" max="9985" width="12.5703125" style="623" customWidth="1"/>
    <col min="9986" max="9986" width="19.5703125" style="623" customWidth="1"/>
    <col min="9987" max="9987" width="12.5703125" style="623" customWidth="1"/>
    <col min="9988" max="9988" width="19.5703125" style="623" customWidth="1"/>
    <col min="9989" max="10240" width="8.5703125" style="623"/>
    <col min="10241" max="10241" width="12.5703125" style="623" customWidth="1"/>
    <col min="10242" max="10242" width="19.5703125" style="623" customWidth="1"/>
    <col min="10243" max="10243" width="12.5703125" style="623" customWidth="1"/>
    <col min="10244" max="10244" width="19.5703125" style="623" customWidth="1"/>
    <col min="10245" max="10496" width="8.5703125" style="623"/>
    <col min="10497" max="10497" width="12.5703125" style="623" customWidth="1"/>
    <col min="10498" max="10498" width="19.5703125" style="623" customWidth="1"/>
    <col min="10499" max="10499" width="12.5703125" style="623" customWidth="1"/>
    <col min="10500" max="10500" width="19.5703125" style="623" customWidth="1"/>
    <col min="10501" max="10752" width="8.5703125" style="623"/>
    <col min="10753" max="10753" width="12.5703125" style="623" customWidth="1"/>
    <col min="10754" max="10754" width="19.5703125" style="623" customWidth="1"/>
    <col min="10755" max="10755" width="12.5703125" style="623" customWidth="1"/>
    <col min="10756" max="10756" width="19.5703125" style="623" customWidth="1"/>
    <col min="10757" max="11008" width="8.5703125" style="623"/>
    <col min="11009" max="11009" width="12.5703125" style="623" customWidth="1"/>
    <col min="11010" max="11010" width="19.5703125" style="623" customWidth="1"/>
    <col min="11011" max="11011" width="12.5703125" style="623" customWidth="1"/>
    <col min="11012" max="11012" width="19.5703125" style="623" customWidth="1"/>
    <col min="11013" max="11264" width="8.5703125" style="623"/>
    <col min="11265" max="11265" width="12.5703125" style="623" customWidth="1"/>
    <col min="11266" max="11266" width="19.5703125" style="623" customWidth="1"/>
    <col min="11267" max="11267" width="12.5703125" style="623" customWidth="1"/>
    <col min="11268" max="11268" width="19.5703125" style="623" customWidth="1"/>
    <col min="11269" max="11520" width="8.5703125" style="623"/>
    <col min="11521" max="11521" width="12.5703125" style="623" customWidth="1"/>
    <col min="11522" max="11522" width="19.5703125" style="623" customWidth="1"/>
    <col min="11523" max="11523" width="12.5703125" style="623" customWidth="1"/>
    <col min="11524" max="11524" width="19.5703125" style="623" customWidth="1"/>
    <col min="11525" max="11776" width="8.5703125" style="623"/>
    <col min="11777" max="11777" width="12.5703125" style="623" customWidth="1"/>
    <col min="11778" max="11778" width="19.5703125" style="623" customWidth="1"/>
    <col min="11779" max="11779" width="12.5703125" style="623" customWidth="1"/>
    <col min="11780" max="11780" width="19.5703125" style="623" customWidth="1"/>
    <col min="11781" max="12032" width="8.5703125" style="623"/>
    <col min="12033" max="12033" width="12.5703125" style="623" customWidth="1"/>
    <col min="12034" max="12034" width="19.5703125" style="623" customWidth="1"/>
    <col min="12035" max="12035" width="12.5703125" style="623" customWidth="1"/>
    <col min="12036" max="12036" width="19.5703125" style="623" customWidth="1"/>
    <col min="12037" max="12288" width="8.5703125" style="623"/>
    <col min="12289" max="12289" width="12.5703125" style="623" customWidth="1"/>
    <col min="12290" max="12290" width="19.5703125" style="623" customWidth="1"/>
    <col min="12291" max="12291" width="12.5703125" style="623" customWidth="1"/>
    <col min="12292" max="12292" width="19.5703125" style="623" customWidth="1"/>
    <col min="12293" max="12544" width="8.5703125" style="623"/>
    <col min="12545" max="12545" width="12.5703125" style="623" customWidth="1"/>
    <col min="12546" max="12546" width="19.5703125" style="623" customWidth="1"/>
    <col min="12547" max="12547" width="12.5703125" style="623" customWidth="1"/>
    <col min="12548" max="12548" width="19.5703125" style="623" customWidth="1"/>
    <col min="12549" max="12800" width="8.5703125" style="623"/>
    <col min="12801" max="12801" width="12.5703125" style="623" customWidth="1"/>
    <col min="12802" max="12802" width="19.5703125" style="623" customWidth="1"/>
    <col min="12803" max="12803" width="12.5703125" style="623" customWidth="1"/>
    <col min="12804" max="12804" width="19.5703125" style="623" customWidth="1"/>
    <col min="12805" max="13056" width="8.5703125" style="623"/>
    <col min="13057" max="13057" width="12.5703125" style="623" customWidth="1"/>
    <col min="13058" max="13058" width="19.5703125" style="623" customWidth="1"/>
    <col min="13059" max="13059" width="12.5703125" style="623" customWidth="1"/>
    <col min="13060" max="13060" width="19.5703125" style="623" customWidth="1"/>
    <col min="13061" max="13312" width="8.5703125" style="623"/>
    <col min="13313" max="13313" width="12.5703125" style="623" customWidth="1"/>
    <col min="13314" max="13314" width="19.5703125" style="623" customWidth="1"/>
    <col min="13315" max="13315" width="12.5703125" style="623" customWidth="1"/>
    <col min="13316" max="13316" width="19.5703125" style="623" customWidth="1"/>
    <col min="13317" max="13568" width="8.5703125" style="623"/>
    <col min="13569" max="13569" width="12.5703125" style="623" customWidth="1"/>
    <col min="13570" max="13570" width="19.5703125" style="623" customWidth="1"/>
    <col min="13571" max="13571" width="12.5703125" style="623" customWidth="1"/>
    <col min="13572" max="13572" width="19.5703125" style="623" customWidth="1"/>
    <col min="13573" max="13824" width="8.5703125" style="623"/>
    <col min="13825" max="13825" width="12.5703125" style="623" customWidth="1"/>
    <col min="13826" max="13826" width="19.5703125" style="623" customWidth="1"/>
    <col min="13827" max="13827" width="12.5703125" style="623" customWidth="1"/>
    <col min="13828" max="13828" width="19.5703125" style="623" customWidth="1"/>
    <col min="13829" max="14080" width="8.5703125" style="623"/>
    <col min="14081" max="14081" width="12.5703125" style="623" customWidth="1"/>
    <col min="14082" max="14082" width="19.5703125" style="623" customWidth="1"/>
    <col min="14083" max="14083" width="12.5703125" style="623" customWidth="1"/>
    <col min="14084" max="14084" width="19.5703125" style="623" customWidth="1"/>
    <col min="14085" max="14336" width="8.5703125" style="623"/>
    <col min="14337" max="14337" width="12.5703125" style="623" customWidth="1"/>
    <col min="14338" max="14338" width="19.5703125" style="623" customWidth="1"/>
    <col min="14339" max="14339" width="12.5703125" style="623" customWidth="1"/>
    <col min="14340" max="14340" width="19.5703125" style="623" customWidth="1"/>
    <col min="14341" max="14592" width="8.5703125" style="623"/>
    <col min="14593" max="14593" width="12.5703125" style="623" customWidth="1"/>
    <col min="14594" max="14594" width="19.5703125" style="623" customWidth="1"/>
    <col min="14595" max="14595" width="12.5703125" style="623" customWidth="1"/>
    <col min="14596" max="14596" width="19.5703125" style="623" customWidth="1"/>
    <col min="14597" max="14848" width="8.5703125" style="623"/>
    <col min="14849" max="14849" width="12.5703125" style="623" customWidth="1"/>
    <col min="14850" max="14850" width="19.5703125" style="623" customWidth="1"/>
    <col min="14851" max="14851" width="12.5703125" style="623" customWidth="1"/>
    <col min="14852" max="14852" width="19.5703125" style="623" customWidth="1"/>
    <col min="14853" max="15104" width="8.5703125" style="623"/>
    <col min="15105" max="15105" width="12.5703125" style="623" customWidth="1"/>
    <col min="15106" max="15106" width="19.5703125" style="623" customWidth="1"/>
    <col min="15107" max="15107" width="12.5703125" style="623" customWidth="1"/>
    <col min="15108" max="15108" width="19.5703125" style="623" customWidth="1"/>
    <col min="15109" max="15360" width="8.5703125" style="623"/>
    <col min="15361" max="15361" width="12.5703125" style="623" customWidth="1"/>
    <col min="15362" max="15362" width="19.5703125" style="623" customWidth="1"/>
    <col min="15363" max="15363" width="12.5703125" style="623" customWidth="1"/>
    <col min="15364" max="15364" width="19.5703125" style="623" customWidth="1"/>
    <col min="15365" max="15616" width="8.5703125" style="623"/>
    <col min="15617" max="15617" width="12.5703125" style="623" customWidth="1"/>
    <col min="15618" max="15618" width="19.5703125" style="623" customWidth="1"/>
    <col min="15619" max="15619" width="12.5703125" style="623" customWidth="1"/>
    <col min="15620" max="15620" width="19.5703125" style="623" customWidth="1"/>
    <col min="15621" max="15872" width="8.5703125" style="623"/>
    <col min="15873" max="15873" width="12.5703125" style="623" customWidth="1"/>
    <col min="15874" max="15874" width="19.5703125" style="623" customWidth="1"/>
    <col min="15875" max="15875" width="12.5703125" style="623" customWidth="1"/>
    <col min="15876" max="15876" width="19.5703125" style="623" customWidth="1"/>
    <col min="15877" max="16128" width="8.5703125" style="623"/>
    <col min="16129" max="16129" width="12.5703125" style="623" customWidth="1"/>
    <col min="16130" max="16130" width="19.5703125" style="623" customWidth="1"/>
    <col min="16131" max="16131" width="12.5703125" style="623" customWidth="1"/>
    <col min="16132" max="16132" width="19.5703125" style="623" customWidth="1"/>
    <col min="16133" max="16384" width="8.5703125" style="623"/>
  </cols>
  <sheetData>
    <row r="1" spans="1:7">
      <c r="A1" s="1194" t="s">
        <v>1512</v>
      </c>
      <c r="B1" s="1195"/>
      <c r="C1" s="1195"/>
      <c r="D1" s="1195"/>
    </row>
    <row r="2" spans="1:7" ht="6.6" customHeight="1">
      <c r="G2" s="624"/>
    </row>
    <row r="3" spans="1:7" ht="14.85" customHeight="1">
      <c r="A3" s="668"/>
      <c r="B3" s="669" t="s">
        <v>1513</v>
      </c>
      <c r="C3" s="669" t="s">
        <v>1496</v>
      </c>
      <c r="D3" s="669" t="s">
        <v>1497</v>
      </c>
      <c r="G3" s="624"/>
    </row>
    <row r="4" spans="1:7" ht="8.85" customHeight="1">
      <c r="A4" s="635"/>
      <c r="B4" s="636"/>
      <c r="C4" s="637"/>
      <c r="D4" s="638"/>
      <c r="G4" s="624"/>
    </row>
    <row r="5" spans="1:7">
      <c r="A5" s="637" t="s">
        <v>22</v>
      </c>
      <c r="B5" s="636" t="s">
        <v>1514</v>
      </c>
      <c r="C5" s="637">
        <v>2012</v>
      </c>
      <c r="D5" s="638" t="s">
        <v>1515</v>
      </c>
      <c r="G5" s="624"/>
    </row>
    <row r="6" spans="1:7" ht="8.85" customHeight="1">
      <c r="A6" s="637"/>
      <c r="B6" s="637"/>
      <c r="C6" s="637"/>
      <c r="D6" s="638"/>
      <c r="G6" s="624"/>
    </row>
    <row r="7" spans="1:7">
      <c r="A7" s="637" t="s">
        <v>26</v>
      </c>
      <c r="B7" s="636" t="s">
        <v>1516</v>
      </c>
      <c r="C7" s="637">
        <v>2008</v>
      </c>
      <c r="D7" s="639" t="s">
        <v>1517</v>
      </c>
      <c r="G7" s="624"/>
    </row>
    <row r="8" spans="1:7" ht="8.85" customHeight="1">
      <c r="A8" s="637"/>
      <c r="B8" s="637"/>
      <c r="C8" s="637"/>
      <c r="D8" s="638"/>
      <c r="G8" s="624"/>
    </row>
    <row r="9" spans="1:7">
      <c r="A9" s="637" t="s">
        <v>31</v>
      </c>
      <c r="B9" s="636" t="s">
        <v>1518</v>
      </c>
      <c r="C9" s="637">
        <v>2008</v>
      </c>
      <c r="D9" s="639" t="s">
        <v>1519</v>
      </c>
      <c r="G9" s="624"/>
    </row>
    <row r="10" spans="1:7" ht="8.85" customHeight="1">
      <c r="A10" s="637"/>
      <c r="B10" s="637"/>
      <c r="C10" s="637"/>
      <c r="D10" s="638"/>
      <c r="G10" s="624"/>
    </row>
    <row r="11" spans="1:7">
      <c r="A11" s="637" t="s">
        <v>1331</v>
      </c>
      <c r="B11" s="636" t="s">
        <v>1520</v>
      </c>
      <c r="C11" s="637">
        <v>2007</v>
      </c>
      <c r="D11" s="639" t="s">
        <v>1521</v>
      </c>
      <c r="G11" s="624"/>
    </row>
    <row r="12" spans="1:7">
      <c r="A12" s="637"/>
      <c r="B12" s="637"/>
      <c r="C12" s="637"/>
      <c r="D12" s="639" t="s">
        <v>1522</v>
      </c>
      <c r="G12" s="624"/>
    </row>
    <row r="13" spans="1:7" ht="8.85" customHeight="1">
      <c r="A13" s="637"/>
      <c r="B13" s="637"/>
      <c r="C13" s="637"/>
      <c r="D13" s="638"/>
      <c r="G13" s="624"/>
    </row>
    <row r="14" spans="1:7">
      <c r="A14" s="637" t="s">
        <v>18</v>
      </c>
      <c r="B14" s="636" t="s">
        <v>1523</v>
      </c>
      <c r="C14" s="637">
        <v>2008</v>
      </c>
      <c r="D14" s="639" t="s">
        <v>1524</v>
      </c>
      <c r="G14" s="624"/>
    </row>
    <row r="15" spans="1:7">
      <c r="A15" s="637"/>
      <c r="B15" s="637"/>
      <c r="C15" s="637"/>
      <c r="D15" s="639" t="s">
        <v>1525</v>
      </c>
      <c r="G15" s="624"/>
    </row>
    <row r="16" spans="1:7" ht="12.6" customHeight="1">
      <c r="A16" s="637"/>
      <c r="B16" s="637"/>
      <c r="C16" s="637"/>
      <c r="D16" s="639" t="s">
        <v>1526</v>
      </c>
      <c r="G16" s="624"/>
    </row>
    <row r="17" spans="1:17" ht="8.85" customHeight="1">
      <c r="A17" s="637"/>
      <c r="B17" s="637"/>
      <c r="C17" s="637"/>
      <c r="D17" s="638"/>
      <c r="G17" s="624"/>
    </row>
    <row r="18" spans="1:17">
      <c r="A18" s="637" t="s">
        <v>34</v>
      </c>
      <c r="B18" s="636" t="s">
        <v>1527</v>
      </c>
      <c r="C18" s="637">
        <v>2008</v>
      </c>
      <c r="D18" s="639" t="s">
        <v>1528</v>
      </c>
      <c r="G18" s="624"/>
    </row>
    <row r="19" spans="1:17">
      <c r="A19" s="637"/>
      <c r="B19" s="637"/>
      <c r="C19" s="637"/>
      <c r="D19" s="639" t="s">
        <v>1529</v>
      </c>
      <c r="G19" s="624"/>
    </row>
    <row r="20" spans="1:17" ht="8.85" customHeight="1">
      <c r="A20" s="637"/>
      <c r="B20" s="636"/>
      <c r="C20" s="637"/>
      <c r="D20" s="638"/>
      <c r="G20" s="624"/>
    </row>
    <row r="21" spans="1:17">
      <c r="A21" s="637" t="s">
        <v>36</v>
      </c>
      <c r="B21" s="637" t="s">
        <v>1530</v>
      </c>
      <c r="C21" s="637">
        <v>2006</v>
      </c>
      <c r="D21" s="639" t="s">
        <v>1531</v>
      </c>
      <c r="G21" s="624"/>
    </row>
    <row r="22" spans="1:17" ht="8.85" customHeight="1">
      <c r="A22" s="637"/>
      <c r="B22" s="637"/>
      <c r="C22" s="637"/>
      <c r="D22" s="638"/>
      <c r="G22" s="624"/>
    </row>
    <row r="23" spans="1:17" ht="48.75" customHeight="1">
      <c r="A23" s="640" t="s">
        <v>1532</v>
      </c>
      <c r="B23" s="640" t="s">
        <v>1533</v>
      </c>
      <c r="C23" s="614">
        <v>2007</v>
      </c>
      <c r="D23" s="641" t="s">
        <v>1534</v>
      </c>
      <c r="G23" s="624"/>
    </row>
    <row r="24" spans="1:17" ht="5.85" customHeight="1">
      <c r="A24" s="637"/>
      <c r="B24" s="637"/>
      <c r="C24" s="637"/>
      <c r="D24" s="637"/>
      <c r="G24" s="624"/>
    </row>
    <row r="25" spans="1:17" ht="26.1" customHeight="1">
      <c r="A25" s="1201" t="s">
        <v>1535</v>
      </c>
      <c r="B25" s="1201"/>
      <c r="C25" s="1201"/>
      <c r="D25" s="1201"/>
      <c r="G25" s="624"/>
    </row>
    <row r="26" spans="1:17" ht="63.75" customHeight="1">
      <c r="A26" s="1198" t="s">
        <v>1536</v>
      </c>
      <c r="B26" s="1199"/>
      <c r="C26" s="1199"/>
      <c r="D26" s="1199"/>
      <c r="F26" s="634"/>
      <c r="G26" s="1200"/>
      <c r="H26" s="1200"/>
      <c r="I26" s="1200"/>
      <c r="J26" s="1200"/>
      <c r="K26" s="1200"/>
      <c r="L26" s="1200"/>
      <c r="M26" s="1200"/>
      <c r="N26" s="1200"/>
      <c r="O26" s="1200"/>
      <c r="P26" s="1200"/>
      <c r="Q26" s="1200"/>
    </row>
    <row r="27" spans="1:17">
      <c r="G27" s="624"/>
    </row>
    <row r="28" spans="1:17">
      <c r="G28" s="624"/>
    </row>
    <row r="29" spans="1:17">
      <c r="G29" s="624"/>
    </row>
    <row r="30" spans="1:17">
      <c r="G30" s="624"/>
    </row>
    <row r="31" spans="1:17">
      <c r="G31" s="624"/>
    </row>
    <row r="32" spans="1:17">
      <c r="G32" s="624"/>
    </row>
    <row r="33" spans="7:7">
      <c r="G33" s="624"/>
    </row>
    <row r="34" spans="7:7">
      <c r="G34" s="624"/>
    </row>
    <row r="35" spans="7:7">
      <c r="G35" s="624"/>
    </row>
    <row r="36" spans="7:7">
      <c r="G36" s="624"/>
    </row>
    <row r="37" spans="7:7">
      <c r="G37" s="624"/>
    </row>
    <row r="38" spans="7:7">
      <c r="G38" s="624"/>
    </row>
    <row r="39" spans="7:7">
      <c r="G39" s="624"/>
    </row>
    <row r="40" spans="7:7">
      <c r="G40" s="624"/>
    </row>
    <row r="41" spans="7:7">
      <c r="G41" s="624"/>
    </row>
    <row r="42" spans="7:7">
      <c r="G42" s="624"/>
    </row>
    <row r="43" spans="7:7">
      <c r="G43" s="624"/>
    </row>
    <row r="44" spans="7:7">
      <c r="G44" s="624"/>
    </row>
    <row r="45" spans="7:7">
      <c r="G45" s="624"/>
    </row>
    <row r="46" spans="7:7">
      <c r="G46" s="624"/>
    </row>
    <row r="47" spans="7:7">
      <c r="G47" s="624"/>
    </row>
    <row r="48" spans="7:7">
      <c r="G48" s="624"/>
    </row>
    <row r="49" spans="7:7">
      <c r="G49" s="624"/>
    </row>
    <row r="50" spans="7:7">
      <c r="G50" s="624"/>
    </row>
    <row r="51" spans="7:7">
      <c r="G51" s="624"/>
    </row>
    <row r="52" spans="7:7">
      <c r="G52" s="624"/>
    </row>
    <row r="53" spans="7:7">
      <c r="G53" s="624"/>
    </row>
    <row r="54" spans="7:7">
      <c r="G54" s="624"/>
    </row>
    <row r="55" spans="7:7">
      <c r="G55" s="624"/>
    </row>
    <row r="56" spans="7:7">
      <c r="G56" s="624"/>
    </row>
    <row r="57" spans="7:7">
      <c r="G57" s="624"/>
    </row>
    <row r="58" spans="7:7">
      <c r="G58" s="624"/>
    </row>
    <row r="59" spans="7:7">
      <c r="G59" s="624"/>
    </row>
    <row r="60" spans="7:7">
      <c r="G60" s="624"/>
    </row>
    <row r="61" spans="7:7">
      <c r="G61" s="624"/>
    </row>
    <row r="62" spans="7:7">
      <c r="G62" s="624"/>
    </row>
    <row r="63" spans="7:7">
      <c r="G63" s="624"/>
    </row>
    <row r="64" spans="7:7">
      <c r="G64" s="624"/>
    </row>
    <row r="65" spans="7:7">
      <c r="G65" s="624"/>
    </row>
    <row r="66" spans="7:7">
      <c r="G66" s="624"/>
    </row>
    <row r="67" spans="7:7">
      <c r="G67" s="624"/>
    </row>
    <row r="68" spans="7:7">
      <c r="G68" s="624"/>
    </row>
    <row r="69" spans="7:7">
      <c r="G69" s="624"/>
    </row>
    <row r="70" spans="7:7">
      <c r="G70" s="624"/>
    </row>
    <row r="71" spans="7:7">
      <c r="G71" s="624"/>
    </row>
    <row r="72" spans="7:7">
      <c r="G72" s="624"/>
    </row>
    <row r="73" spans="7:7">
      <c r="G73" s="624"/>
    </row>
    <row r="74" spans="7:7">
      <c r="G74" s="624"/>
    </row>
    <row r="75" spans="7:7">
      <c r="G75" s="624"/>
    </row>
    <row r="76" spans="7:7">
      <c r="G76" s="624"/>
    </row>
    <row r="77" spans="7:7">
      <c r="G77" s="624"/>
    </row>
    <row r="78" spans="7:7">
      <c r="G78" s="624"/>
    </row>
    <row r="79" spans="7:7">
      <c r="G79" s="624"/>
    </row>
    <row r="80" spans="7:7">
      <c r="G80" s="624"/>
    </row>
    <row r="81" spans="7:7">
      <c r="G81" s="624"/>
    </row>
    <row r="82" spans="7:7">
      <c r="G82" s="624"/>
    </row>
    <row r="83" spans="7:7">
      <c r="G83" s="624"/>
    </row>
    <row r="84" spans="7:7">
      <c r="G84" s="624"/>
    </row>
    <row r="85" spans="7:7">
      <c r="G85" s="624"/>
    </row>
    <row r="86" spans="7:7">
      <c r="G86" s="624"/>
    </row>
    <row r="87" spans="7:7">
      <c r="G87" s="624"/>
    </row>
    <row r="88" spans="7:7">
      <c r="G88" s="624"/>
    </row>
    <row r="89" spans="7:7">
      <c r="G89" s="624"/>
    </row>
    <row r="90" spans="7:7">
      <c r="G90" s="624"/>
    </row>
    <row r="91" spans="7:7">
      <c r="G91" s="624"/>
    </row>
    <row r="92" spans="7:7">
      <c r="G92" s="624"/>
    </row>
    <row r="93" spans="7:7">
      <c r="G93" s="624"/>
    </row>
    <row r="94" spans="7:7">
      <c r="G94" s="624"/>
    </row>
    <row r="95" spans="7:7">
      <c r="G95" s="624"/>
    </row>
    <row r="96" spans="7:7">
      <c r="G96" s="624"/>
    </row>
    <row r="97" spans="7:7">
      <c r="G97" s="624"/>
    </row>
    <row r="98" spans="7:7">
      <c r="G98" s="624"/>
    </row>
    <row r="99" spans="7:7">
      <c r="G99" s="624"/>
    </row>
    <row r="100" spans="7:7">
      <c r="G100" s="624"/>
    </row>
    <row r="101" spans="7:7">
      <c r="G101" s="624"/>
    </row>
    <row r="102" spans="7:7">
      <c r="G102" s="624"/>
    </row>
    <row r="103" spans="7:7">
      <c r="G103" s="624"/>
    </row>
    <row r="104" spans="7:7">
      <c r="G104" s="624"/>
    </row>
    <row r="105" spans="7:7">
      <c r="G105" s="624"/>
    </row>
    <row r="106" spans="7:7">
      <c r="G106" s="624"/>
    </row>
    <row r="107" spans="7:7">
      <c r="G107" s="624"/>
    </row>
    <row r="108" spans="7:7">
      <c r="G108" s="624"/>
    </row>
    <row r="109" spans="7:7">
      <c r="G109" s="624"/>
    </row>
    <row r="110" spans="7:7">
      <c r="G110" s="624"/>
    </row>
    <row r="111" spans="7:7">
      <c r="G111" s="624"/>
    </row>
    <row r="112" spans="7:7">
      <c r="G112" s="624"/>
    </row>
    <row r="113" spans="7:7">
      <c r="G113" s="624"/>
    </row>
    <row r="114" spans="7:7">
      <c r="G114" s="624"/>
    </row>
    <row r="115" spans="7:7">
      <c r="G115" s="624"/>
    </row>
    <row r="116" spans="7:7">
      <c r="G116" s="624"/>
    </row>
    <row r="117" spans="7:7">
      <c r="G117" s="624"/>
    </row>
    <row r="118" spans="7:7">
      <c r="G118" s="624"/>
    </row>
    <row r="119" spans="7:7">
      <c r="G119" s="624"/>
    </row>
    <row r="120" spans="7:7">
      <c r="G120" s="624"/>
    </row>
    <row r="121" spans="7:7">
      <c r="G121" s="624"/>
    </row>
    <row r="122" spans="7:7">
      <c r="G122" s="624"/>
    </row>
    <row r="123" spans="7:7">
      <c r="G123" s="624"/>
    </row>
    <row r="124" spans="7:7">
      <c r="G124" s="624"/>
    </row>
    <row r="125" spans="7:7">
      <c r="G125" s="624"/>
    </row>
    <row r="126" spans="7:7">
      <c r="G126" s="624"/>
    </row>
    <row r="127" spans="7:7">
      <c r="G127" s="624"/>
    </row>
    <row r="128" spans="7:7">
      <c r="G128" s="624"/>
    </row>
    <row r="129" spans="7:7">
      <c r="G129" s="624"/>
    </row>
    <row r="130" spans="7:7">
      <c r="G130" s="624"/>
    </row>
    <row r="131" spans="7:7">
      <c r="G131" s="624"/>
    </row>
    <row r="132" spans="7:7">
      <c r="G132" s="624"/>
    </row>
    <row r="133" spans="7:7">
      <c r="G133" s="624"/>
    </row>
    <row r="134" spans="7:7">
      <c r="G134" s="624"/>
    </row>
    <row r="135" spans="7:7">
      <c r="G135" s="624"/>
    </row>
    <row r="136" spans="7:7">
      <c r="G136" s="624"/>
    </row>
    <row r="137" spans="7:7">
      <c r="G137" s="624"/>
    </row>
    <row r="138" spans="7:7">
      <c r="G138" s="624"/>
    </row>
    <row r="139" spans="7:7">
      <c r="G139" s="624"/>
    </row>
    <row r="140" spans="7:7">
      <c r="G140" s="624"/>
    </row>
    <row r="141" spans="7:7">
      <c r="G141" s="624"/>
    </row>
    <row r="142" spans="7:7">
      <c r="G142" s="624"/>
    </row>
    <row r="143" spans="7:7">
      <c r="G143" s="624"/>
    </row>
    <row r="144" spans="7:7">
      <c r="G144" s="624"/>
    </row>
    <row r="145" spans="7:7">
      <c r="G145" s="624"/>
    </row>
    <row r="146" spans="7:7">
      <c r="G146" s="624"/>
    </row>
    <row r="147" spans="7:7">
      <c r="G147" s="624"/>
    </row>
    <row r="148" spans="7:7">
      <c r="G148" s="624"/>
    </row>
    <row r="149" spans="7:7">
      <c r="G149" s="624"/>
    </row>
    <row r="150" spans="7:7">
      <c r="G150" s="624"/>
    </row>
    <row r="151" spans="7:7">
      <c r="G151" s="624"/>
    </row>
    <row r="152" spans="7:7">
      <c r="G152" s="624"/>
    </row>
    <row r="153" spans="7:7">
      <c r="G153" s="624"/>
    </row>
    <row r="154" spans="7:7">
      <c r="G154" s="624"/>
    </row>
    <row r="155" spans="7:7">
      <c r="G155" s="624"/>
    </row>
    <row r="156" spans="7:7">
      <c r="G156" s="624"/>
    </row>
    <row r="157" spans="7:7">
      <c r="G157" s="624"/>
    </row>
    <row r="158" spans="7:7">
      <c r="G158" s="624"/>
    </row>
    <row r="159" spans="7:7">
      <c r="G159" s="624"/>
    </row>
    <row r="160" spans="7:7">
      <c r="G160" s="624"/>
    </row>
    <row r="161" spans="7:7">
      <c r="G161" s="624"/>
    </row>
    <row r="162" spans="7:7">
      <c r="G162" s="624"/>
    </row>
    <row r="163" spans="7:7">
      <c r="G163" s="624"/>
    </row>
    <row r="164" spans="7:7">
      <c r="G164" s="624"/>
    </row>
    <row r="165" spans="7:7">
      <c r="G165" s="624"/>
    </row>
    <row r="166" spans="7:7">
      <c r="G166" s="624"/>
    </row>
    <row r="167" spans="7:7">
      <c r="G167" s="624"/>
    </row>
    <row r="168" spans="7:7">
      <c r="G168" s="624"/>
    </row>
    <row r="169" spans="7:7">
      <c r="G169" s="624"/>
    </row>
    <row r="170" spans="7:7">
      <c r="G170" s="624"/>
    </row>
    <row r="171" spans="7:7">
      <c r="G171" s="624"/>
    </row>
    <row r="172" spans="7:7">
      <c r="G172" s="624"/>
    </row>
    <row r="173" spans="7:7">
      <c r="G173" s="624"/>
    </row>
    <row r="174" spans="7:7">
      <c r="G174" s="624"/>
    </row>
    <row r="175" spans="7:7">
      <c r="G175" s="624"/>
    </row>
    <row r="176" spans="7:7">
      <c r="G176" s="624"/>
    </row>
    <row r="177" spans="7:7">
      <c r="G177" s="624"/>
    </row>
    <row r="178" spans="7:7">
      <c r="G178" s="624"/>
    </row>
    <row r="179" spans="7:7">
      <c r="G179" s="624"/>
    </row>
    <row r="180" spans="7:7">
      <c r="G180" s="624"/>
    </row>
    <row r="181" spans="7:7">
      <c r="G181" s="624"/>
    </row>
    <row r="182" spans="7:7">
      <c r="G182" s="624"/>
    </row>
    <row r="183" spans="7:7">
      <c r="G183" s="624"/>
    </row>
    <row r="184" spans="7:7">
      <c r="G184" s="624"/>
    </row>
    <row r="185" spans="7:7">
      <c r="G185" s="624"/>
    </row>
    <row r="186" spans="7:7">
      <c r="G186" s="624"/>
    </row>
    <row r="187" spans="7:7">
      <c r="G187" s="624"/>
    </row>
    <row r="188" spans="7:7">
      <c r="G188" s="624"/>
    </row>
    <row r="189" spans="7:7">
      <c r="G189" s="624"/>
    </row>
    <row r="190" spans="7:7">
      <c r="G190" s="624"/>
    </row>
    <row r="191" spans="7:7">
      <c r="G191" s="624"/>
    </row>
    <row r="192" spans="7:7">
      <c r="G192" s="624"/>
    </row>
    <row r="193" spans="7:7">
      <c r="G193" s="624"/>
    </row>
    <row r="194" spans="7:7">
      <c r="G194" s="624"/>
    </row>
    <row r="195" spans="7:7">
      <c r="G195" s="624"/>
    </row>
    <row r="196" spans="7:7">
      <c r="G196" s="624"/>
    </row>
    <row r="197" spans="7:7">
      <c r="G197" s="624"/>
    </row>
    <row r="198" spans="7:7">
      <c r="G198" s="624"/>
    </row>
    <row r="199" spans="7:7">
      <c r="G199" s="624"/>
    </row>
    <row r="200" spans="7:7">
      <c r="G200" s="624"/>
    </row>
    <row r="201" spans="7:7">
      <c r="G201" s="624"/>
    </row>
    <row r="202" spans="7:7">
      <c r="G202" s="624"/>
    </row>
    <row r="203" spans="7:7">
      <c r="G203" s="624"/>
    </row>
    <row r="204" spans="7:7">
      <c r="G204" s="624"/>
    </row>
    <row r="205" spans="7:7">
      <c r="G205" s="624"/>
    </row>
    <row r="206" spans="7:7">
      <c r="G206" s="624"/>
    </row>
    <row r="207" spans="7:7">
      <c r="G207" s="624"/>
    </row>
    <row r="208" spans="7:7">
      <c r="G208" s="624"/>
    </row>
    <row r="209" spans="7:7">
      <c r="G209" s="624"/>
    </row>
    <row r="210" spans="7:7">
      <c r="G210" s="624"/>
    </row>
    <row r="211" spans="7:7">
      <c r="G211" s="624"/>
    </row>
    <row r="212" spans="7:7">
      <c r="G212" s="624"/>
    </row>
    <row r="213" spans="7:7">
      <c r="G213" s="624"/>
    </row>
    <row r="214" spans="7:7">
      <c r="G214" s="624"/>
    </row>
    <row r="215" spans="7:7">
      <c r="G215" s="624"/>
    </row>
    <row r="216" spans="7:7">
      <c r="G216" s="624"/>
    </row>
    <row r="217" spans="7:7">
      <c r="G217" s="624"/>
    </row>
    <row r="218" spans="7:7">
      <c r="G218" s="624"/>
    </row>
    <row r="219" spans="7:7">
      <c r="G219" s="624"/>
    </row>
    <row r="220" spans="7:7">
      <c r="G220" s="624"/>
    </row>
    <row r="221" spans="7:7">
      <c r="G221" s="624"/>
    </row>
    <row r="222" spans="7:7">
      <c r="G222" s="624"/>
    </row>
    <row r="223" spans="7:7">
      <c r="G223" s="624"/>
    </row>
    <row r="224" spans="7:7">
      <c r="G224" s="624"/>
    </row>
    <row r="225" spans="7:7">
      <c r="G225" s="624"/>
    </row>
    <row r="226" spans="7:7">
      <c r="G226" s="624"/>
    </row>
    <row r="227" spans="7:7">
      <c r="G227" s="624"/>
    </row>
    <row r="228" spans="7:7">
      <c r="G228" s="624"/>
    </row>
    <row r="229" spans="7:7">
      <c r="G229" s="624"/>
    </row>
    <row r="230" spans="7:7">
      <c r="G230" s="624"/>
    </row>
    <row r="231" spans="7:7">
      <c r="G231" s="624"/>
    </row>
    <row r="232" spans="7:7">
      <c r="G232" s="624"/>
    </row>
    <row r="233" spans="7:7">
      <c r="G233" s="624"/>
    </row>
    <row r="234" spans="7:7">
      <c r="G234" s="624"/>
    </row>
    <row r="235" spans="7:7">
      <c r="G235" s="624"/>
    </row>
    <row r="236" spans="7:7">
      <c r="G236" s="624"/>
    </row>
    <row r="237" spans="7:7">
      <c r="G237" s="624"/>
    </row>
    <row r="238" spans="7:7">
      <c r="G238" s="624"/>
    </row>
    <row r="239" spans="7:7">
      <c r="G239" s="624"/>
    </row>
    <row r="240" spans="7:7">
      <c r="G240" s="624"/>
    </row>
    <row r="241" spans="7:7">
      <c r="G241" s="624"/>
    </row>
    <row r="242" spans="7:7">
      <c r="G242" s="624"/>
    </row>
    <row r="243" spans="7:7">
      <c r="G243" s="624"/>
    </row>
    <row r="244" spans="7:7">
      <c r="G244" s="624"/>
    </row>
    <row r="245" spans="7:7">
      <c r="G245" s="624"/>
    </row>
    <row r="246" spans="7:7">
      <c r="G246" s="624"/>
    </row>
    <row r="247" spans="7:7">
      <c r="G247" s="624"/>
    </row>
    <row r="248" spans="7:7">
      <c r="G248" s="624"/>
    </row>
    <row r="249" spans="7:7">
      <c r="G249" s="624"/>
    </row>
    <row r="250" spans="7:7">
      <c r="G250" s="624"/>
    </row>
    <row r="251" spans="7:7">
      <c r="G251" s="624"/>
    </row>
    <row r="252" spans="7:7">
      <c r="G252" s="624"/>
    </row>
    <row r="253" spans="7:7">
      <c r="G253" s="624"/>
    </row>
    <row r="254" spans="7:7">
      <c r="G254" s="624"/>
    </row>
    <row r="255" spans="7:7">
      <c r="G255" s="624"/>
    </row>
    <row r="256" spans="7:7">
      <c r="G256" s="624"/>
    </row>
    <row r="257" spans="7:7">
      <c r="G257" s="624"/>
    </row>
    <row r="258" spans="7:7">
      <c r="G258" s="624"/>
    </row>
    <row r="259" spans="7:7">
      <c r="G259" s="624"/>
    </row>
    <row r="260" spans="7:7">
      <c r="G260" s="624"/>
    </row>
    <row r="261" spans="7:7">
      <c r="G261" s="624"/>
    </row>
    <row r="262" spans="7:7">
      <c r="G262" s="624"/>
    </row>
    <row r="263" spans="7:7">
      <c r="G263" s="624"/>
    </row>
    <row r="264" spans="7:7">
      <c r="G264" s="624"/>
    </row>
    <row r="265" spans="7:7">
      <c r="G265" s="624"/>
    </row>
    <row r="266" spans="7:7">
      <c r="G266" s="624"/>
    </row>
    <row r="267" spans="7:7">
      <c r="G267" s="624"/>
    </row>
    <row r="268" spans="7:7">
      <c r="G268" s="624"/>
    </row>
    <row r="269" spans="7:7">
      <c r="G269" s="624"/>
    </row>
    <row r="270" spans="7:7">
      <c r="G270" s="624"/>
    </row>
    <row r="271" spans="7:7">
      <c r="G271" s="624"/>
    </row>
    <row r="272" spans="7:7">
      <c r="G272" s="624"/>
    </row>
    <row r="273" spans="7:7">
      <c r="G273" s="624"/>
    </row>
    <row r="274" spans="7:7">
      <c r="G274" s="624"/>
    </row>
    <row r="275" spans="7:7">
      <c r="G275" s="624"/>
    </row>
    <row r="276" spans="7:7">
      <c r="G276" s="624"/>
    </row>
    <row r="277" spans="7:7">
      <c r="G277" s="624"/>
    </row>
    <row r="278" spans="7:7">
      <c r="G278" s="624"/>
    </row>
    <row r="279" spans="7:7">
      <c r="G279" s="624"/>
    </row>
    <row r="280" spans="7:7">
      <c r="G280" s="624"/>
    </row>
    <row r="281" spans="7:7">
      <c r="G281" s="624"/>
    </row>
    <row r="282" spans="7:7">
      <c r="G282" s="624"/>
    </row>
    <row r="283" spans="7:7">
      <c r="G283" s="624"/>
    </row>
    <row r="284" spans="7:7">
      <c r="G284" s="624"/>
    </row>
    <row r="285" spans="7:7">
      <c r="G285" s="624"/>
    </row>
    <row r="286" spans="7:7">
      <c r="G286" s="624"/>
    </row>
    <row r="287" spans="7:7">
      <c r="G287" s="624"/>
    </row>
    <row r="288" spans="7:7">
      <c r="G288" s="624"/>
    </row>
    <row r="289" spans="7:7">
      <c r="G289" s="624"/>
    </row>
    <row r="290" spans="7:7">
      <c r="G290" s="624"/>
    </row>
    <row r="291" spans="7:7">
      <c r="G291" s="624"/>
    </row>
    <row r="292" spans="7:7">
      <c r="G292" s="624"/>
    </row>
    <row r="293" spans="7:7">
      <c r="G293" s="624"/>
    </row>
    <row r="294" spans="7:7">
      <c r="G294" s="624"/>
    </row>
    <row r="295" spans="7:7">
      <c r="G295" s="624"/>
    </row>
    <row r="296" spans="7:7">
      <c r="G296" s="624"/>
    </row>
    <row r="297" spans="7:7">
      <c r="G297" s="624"/>
    </row>
    <row r="298" spans="7:7">
      <c r="G298" s="624"/>
    </row>
    <row r="299" spans="7:7">
      <c r="G299" s="624"/>
    </row>
    <row r="300" spans="7:7">
      <c r="G300" s="624"/>
    </row>
    <row r="301" spans="7:7">
      <c r="G301" s="624"/>
    </row>
    <row r="302" spans="7:7">
      <c r="G302" s="624"/>
    </row>
    <row r="303" spans="7:7">
      <c r="G303" s="624"/>
    </row>
    <row r="304" spans="7:7">
      <c r="G304" s="624"/>
    </row>
    <row r="305" spans="7:7">
      <c r="G305" s="624"/>
    </row>
    <row r="306" spans="7:7">
      <c r="G306" s="624"/>
    </row>
    <row r="307" spans="7:7">
      <c r="G307" s="624"/>
    </row>
    <row r="308" spans="7:7">
      <c r="G308" s="624"/>
    </row>
    <row r="309" spans="7:7">
      <c r="G309" s="624"/>
    </row>
    <row r="310" spans="7:7">
      <c r="G310" s="624"/>
    </row>
    <row r="311" spans="7:7">
      <c r="G311" s="624"/>
    </row>
    <row r="312" spans="7:7">
      <c r="G312" s="624"/>
    </row>
    <row r="313" spans="7:7">
      <c r="G313" s="624"/>
    </row>
    <row r="314" spans="7:7">
      <c r="G314" s="624"/>
    </row>
    <row r="315" spans="7:7">
      <c r="G315" s="624"/>
    </row>
    <row r="316" spans="7:7">
      <c r="G316" s="624"/>
    </row>
    <row r="317" spans="7:7">
      <c r="G317" s="624"/>
    </row>
    <row r="318" spans="7:7">
      <c r="G318" s="624"/>
    </row>
    <row r="319" spans="7:7">
      <c r="G319" s="624"/>
    </row>
    <row r="320" spans="7:7">
      <c r="G320" s="624"/>
    </row>
    <row r="321" spans="7:7">
      <c r="G321" s="624"/>
    </row>
    <row r="322" spans="7:7">
      <c r="G322" s="624"/>
    </row>
    <row r="323" spans="7:7">
      <c r="G323" s="624"/>
    </row>
    <row r="324" spans="7:7">
      <c r="G324" s="624"/>
    </row>
    <row r="325" spans="7:7">
      <c r="G325" s="624"/>
    </row>
    <row r="326" spans="7:7">
      <c r="G326" s="624"/>
    </row>
    <row r="327" spans="7:7">
      <c r="G327" s="624"/>
    </row>
    <row r="328" spans="7:7">
      <c r="G328" s="624"/>
    </row>
    <row r="329" spans="7:7">
      <c r="G329" s="624"/>
    </row>
    <row r="330" spans="7:7">
      <c r="G330" s="624"/>
    </row>
    <row r="331" spans="7:7">
      <c r="G331" s="624"/>
    </row>
    <row r="332" spans="7:7">
      <c r="G332" s="624"/>
    </row>
    <row r="333" spans="7:7">
      <c r="G333" s="624"/>
    </row>
    <row r="334" spans="7:7">
      <c r="G334" s="624"/>
    </row>
    <row r="335" spans="7:7">
      <c r="G335" s="624"/>
    </row>
  </sheetData>
  <mergeCells count="4">
    <mergeCell ref="A1:D1"/>
    <mergeCell ref="A25:D25"/>
    <mergeCell ref="A26:D26"/>
    <mergeCell ref="G26:Q26"/>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4">
    <tabColor theme="7"/>
  </sheetPr>
  <dimension ref="A1:C42"/>
  <sheetViews>
    <sheetView workbookViewId="0">
      <selection sqref="A1:B1"/>
    </sheetView>
  </sheetViews>
  <sheetFormatPr defaultColWidth="8.5703125" defaultRowHeight="15"/>
  <cols>
    <col min="1" max="1" width="17.42578125" style="30" customWidth="1"/>
    <col min="2" max="2" width="100.42578125" style="30" customWidth="1"/>
    <col min="3" max="3" width="50" style="581" customWidth="1"/>
    <col min="4" max="16384" width="8.5703125" style="30"/>
  </cols>
  <sheetData>
    <row r="1" spans="1:3" ht="37.5" customHeight="1">
      <c r="A1" s="1207" t="s">
        <v>1537</v>
      </c>
      <c r="B1" s="1208"/>
      <c r="C1" s="642"/>
    </row>
    <row r="2" spans="1:3" ht="19.5" customHeight="1">
      <c r="A2" s="1209" t="s">
        <v>1538</v>
      </c>
      <c r="B2" s="1210"/>
      <c r="C2" s="642"/>
    </row>
    <row r="3" spans="1:3">
      <c r="A3" s="655" t="s">
        <v>1539</v>
      </c>
      <c r="B3" s="657" t="s">
        <v>1540</v>
      </c>
    </row>
    <row r="4" spans="1:3" ht="15" customHeight="1">
      <c r="A4" s="1203" t="s">
        <v>1541</v>
      </c>
      <c r="B4" s="670" t="s">
        <v>1542</v>
      </c>
      <c r="C4" s="1204"/>
    </row>
    <row r="5" spans="1:3" ht="28.35" customHeight="1">
      <c r="A5" s="1203"/>
      <c r="B5" s="671" t="s">
        <v>1543</v>
      </c>
      <c r="C5" s="1204"/>
    </row>
    <row r="6" spans="1:3" ht="15" customHeight="1">
      <c r="A6" s="1203" t="s">
        <v>1544</v>
      </c>
      <c r="B6" s="670" t="s">
        <v>1545</v>
      </c>
      <c r="C6" s="1204"/>
    </row>
    <row r="7" spans="1:3" ht="30">
      <c r="A7" s="1203"/>
      <c r="B7" s="671" t="s">
        <v>1546</v>
      </c>
      <c r="C7" s="1204"/>
    </row>
    <row r="8" spans="1:3" ht="14.1" customHeight="1">
      <c r="A8" s="1203" t="s">
        <v>1547</v>
      </c>
      <c r="B8" s="670" t="s">
        <v>1548</v>
      </c>
      <c r="C8" s="1204"/>
    </row>
    <row r="9" spans="1:3" ht="28.35" customHeight="1">
      <c r="A9" s="1203"/>
      <c r="B9" s="671" t="s">
        <v>1549</v>
      </c>
      <c r="C9" s="1204"/>
    </row>
    <row r="10" spans="1:3" ht="28.35" customHeight="1">
      <c r="A10" s="1203" t="s">
        <v>1550</v>
      </c>
      <c r="B10" s="670" t="s">
        <v>1551</v>
      </c>
      <c r="C10" s="1204"/>
    </row>
    <row r="11" spans="1:3" ht="28.35" customHeight="1">
      <c r="A11" s="1203"/>
      <c r="B11" s="671" t="s">
        <v>1552</v>
      </c>
      <c r="C11" s="1204"/>
    </row>
    <row r="12" spans="1:3" ht="28.35" customHeight="1">
      <c r="A12" s="1203" t="s">
        <v>1553</v>
      </c>
      <c r="B12" s="670" t="s">
        <v>1554</v>
      </c>
      <c r="C12" s="1204"/>
    </row>
    <row r="13" spans="1:3" ht="28.35" customHeight="1">
      <c r="A13" s="1203"/>
      <c r="B13" s="671" t="s">
        <v>1555</v>
      </c>
      <c r="C13" s="1204"/>
    </row>
    <row r="14" spans="1:3" ht="15" customHeight="1">
      <c r="A14" s="1203" t="s">
        <v>1556</v>
      </c>
      <c r="B14" s="670" t="s">
        <v>1557</v>
      </c>
      <c r="C14" s="1204"/>
    </row>
    <row r="15" spans="1:3" ht="30">
      <c r="A15" s="1203"/>
      <c r="B15" s="671" t="s">
        <v>1558</v>
      </c>
      <c r="C15" s="1204"/>
    </row>
    <row r="16" spans="1:3">
      <c r="A16" s="1203" t="s">
        <v>1559</v>
      </c>
      <c r="B16" s="670" t="s">
        <v>1560</v>
      </c>
      <c r="C16" s="1205"/>
    </row>
    <row r="17" spans="1:3" ht="14.1" customHeight="1">
      <c r="A17" s="1203"/>
      <c r="B17" s="671" t="s">
        <v>1561</v>
      </c>
      <c r="C17" s="1205"/>
    </row>
    <row r="18" spans="1:3" ht="14.1" customHeight="1">
      <c r="A18" s="1203" t="s">
        <v>1562</v>
      </c>
      <c r="B18" s="670" t="s">
        <v>1563</v>
      </c>
      <c r="C18" s="1205"/>
    </row>
    <row r="19" spans="1:3" ht="30">
      <c r="A19" s="1203"/>
      <c r="B19" s="671" t="s">
        <v>1564</v>
      </c>
      <c r="C19" s="1205"/>
    </row>
    <row r="20" spans="1:3">
      <c r="A20" s="1203" t="s">
        <v>1565</v>
      </c>
      <c r="B20" s="670" t="s">
        <v>1566</v>
      </c>
      <c r="C20" s="1205"/>
    </row>
    <row r="21" spans="1:3" ht="30">
      <c r="A21" s="1203"/>
      <c r="B21" s="671" t="s">
        <v>1567</v>
      </c>
      <c r="C21" s="1205"/>
    </row>
    <row r="22" spans="1:3">
      <c r="A22" s="1203" t="s">
        <v>1568</v>
      </c>
      <c r="B22" s="670" t="s">
        <v>1569</v>
      </c>
      <c r="C22" s="1206"/>
    </row>
    <row r="23" spans="1:3">
      <c r="A23" s="1203"/>
      <c r="B23" s="671" t="s">
        <v>1570</v>
      </c>
      <c r="C23" s="1206"/>
    </row>
    <row r="24" spans="1:3">
      <c r="A24" s="1203" t="s">
        <v>1571</v>
      </c>
      <c r="B24" s="670" t="s">
        <v>1572</v>
      </c>
      <c r="C24" s="1206"/>
    </row>
    <row r="25" spans="1:3" ht="30">
      <c r="A25" s="1203"/>
      <c r="B25" s="671" t="s">
        <v>1573</v>
      </c>
      <c r="C25" s="1206"/>
    </row>
    <row r="26" spans="1:3" ht="28.35" customHeight="1">
      <c r="A26" s="1203" t="s">
        <v>1574</v>
      </c>
      <c r="B26" s="670" t="s">
        <v>1575</v>
      </c>
      <c r="C26" s="1206"/>
    </row>
    <row r="27" spans="1:3" ht="45">
      <c r="A27" s="1203"/>
      <c r="B27" s="671" t="s">
        <v>1576</v>
      </c>
      <c r="C27" s="1206"/>
    </row>
    <row r="28" spans="1:3">
      <c r="A28" s="1211" t="s">
        <v>1577</v>
      </c>
      <c r="B28" s="670" t="s">
        <v>1578</v>
      </c>
      <c r="C28" s="1206"/>
    </row>
    <row r="29" spans="1:3" ht="28.35" customHeight="1">
      <c r="A29" s="1211"/>
      <c r="B29" s="671" t="s">
        <v>1579</v>
      </c>
      <c r="C29" s="1206"/>
    </row>
    <row r="30" spans="1:3" ht="30">
      <c r="A30" s="1203" t="s">
        <v>1580</v>
      </c>
      <c r="B30" s="670" t="s">
        <v>1581</v>
      </c>
      <c r="C30" s="1206"/>
    </row>
    <row r="31" spans="1:3" ht="28.35" customHeight="1">
      <c r="A31" s="1203"/>
      <c r="B31" s="671" t="s">
        <v>1582</v>
      </c>
      <c r="C31" s="1206"/>
    </row>
    <row r="32" spans="1:3" ht="28.35" customHeight="1">
      <c r="A32" s="1203" t="s">
        <v>1583</v>
      </c>
      <c r="B32" s="670" t="s">
        <v>1584</v>
      </c>
      <c r="C32" s="1205"/>
    </row>
    <row r="33" spans="1:3" ht="28.35" customHeight="1">
      <c r="A33" s="1203"/>
      <c r="B33" s="671" t="s">
        <v>1585</v>
      </c>
      <c r="C33" s="1205"/>
    </row>
    <row r="34" spans="1:3" ht="28.35" customHeight="1">
      <c r="A34" s="1203" t="s">
        <v>1586</v>
      </c>
      <c r="B34" s="670" t="s">
        <v>1587</v>
      </c>
      <c r="C34" s="1205"/>
    </row>
    <row r="35" spans="1:3" ht="28.35" customHeight="1">
      <c r="A35" s="1203"/>
      <c r="B35" s="671" t="s">
        <v>1588</v>
      </c>
      <c r="C35" s="1205"/>
    </row>
    <row r="36" spans="1:3" ht="28.35" customHeight="1">
      <c r="A36" s="1203" t="s">
        <v>1589</v>
      </c>
      <c r="B36" s="672" t="s">
        <v>1590</v>
      </c>
      <c r="C36" s="1205"/>
    </row>
    <row r="37" spans="1:3" ht="30">
      <c r="A37" s="1203"/>
      <c r="B37" s="671" t="s">
        <v>1591</v>
      </c>
      <c r="C37" s="1205"/>
    </row>
    <row r="38" spans="1:3">
      <c r="A38" s="1202" t="s">
        <v>1592</v>
      </c>
      <c r="B38" s="673" t="s">
        <v>1593</v>
      </c>
    </row>
    <row r="39" spans="1:3" ht="30">
      <c r="A39" s="1202"/>
      <c r="B39" s="671" t="s">
        <v>1594</v>
      </c>
    </row>
    <row r="40" spans="1:3">
      <c r="A40" s="674" t="s">
        <v>1595</v>
      </c>
      <c r="B40" s="673" t="s">
        <v>1596</v>
      </c>
    </row>
    <row r="41" spans="1:3" ht="30">
      <c r="A41" s="587"/>
      <c r="B41" s="671" t="s">
        <v>1597</v>
      </c>
    </row>
    <row r="42" spans="1:3">
      <c r="B42" s="579"/>
    </row>
  </sheetData>
  <mergeCells count="37">
    <mergeCell ref="A1:B1"/>
    <mergeCell ref="A2:B2"/>
    <mergeCell ref="A36:A37"/>
    <mergeCell ref="C36:C37"/>
    <mergeCell ref="A28:A29"/>
    <mergeCell ref="C28:C29"/>
    <mergeCell ref="A30:A31"/>
    <mergeCell ref="C30:C31"/>
    <mergeCell ref="A32:A33"/>
    <mergeCell ref="C32:C33"/>
    <mergeCell ref="A24:A25"/>
    <mergeCell ref="C24:C25"/>
    <mergeCell ref="A26:A27"/>
    <mergeCell ref="C26:C27"/>
    <mergeCell ref="A34:A35"/>
    <mergeCell ref="C34:C35"/>
    <mergeCell ref="C18:C19"/>
    <mergeCell ref="A20:A21"/>
    <mergeCell ref="C20:C21"/>
    <mergeCell ref="A22:A23"/>
    <mergeCell ref="C22:C23"/>
    <mergeCell ref="A38:A39"/>
    <mergeCell ref="A4:A5"/>
    <mergeCell ref="C4:C5"/>
    <mergeCell ref="A6:A7"/>
    <mergeCell ref="C6:C7"/>
    <mergeCell ref="A8:A9"/>
    <mergeCell ref="C8:C9"/>
    <mergeCell ref="A10:A11"/>
    <mergeCell ref="C10:C11"/>
    <mergeCell ref="A12:A13"/>
    <mergeCell ref="C12:C13"/>
    <mergeCell ref="A14:A15"/>
    <mergeCell ref="C14:C15"/>
    <mergeCell ref="A16:A17"/>
    <mergeCell ref="C16:C17"/>
    <mergeCell ref="A18:A19"/>
  </mergeCells>
  <hyperlinks>
    <hyperlink ref="A36:A37" r:id="rId1" display="13-10-0751-01" xr:uid="{00000000-0004-0000-3200-000000000000}"/>
    <hyperlink ref="A10:A11" r:id="rId2" display="13-10-0762-01" xr:uid="{00000000-0004-0000-3200-000001000000}"/>
    <hyperlink ref="A34:A35" r:id="rId3" display="13-10-0791-01" xr:uid="{00000000-0004-0000-3200-000002000000}"/>
    <hyperlink ref="A32:A33" r:id="rId4" display="13-10-0790-01" xr:uid="{00000000-0004-0000-3200-000003000000}"/>
    <hyperlink ref="A30:A31" r:id="rId5" display="13-10-0161-01" xr:uid="{00000000-0004-0000-3200-000004000000}"/>
    <hyperlink ref="A28" r:id="rId6" xr:uid="{00000000-0004-0000-3200-000005000000}"/>
    <hyperlink ref="A28:A29" r:id="rId7" display="13-10-0160-01" xr:uid="{00000000-0004-0000-3200-000006000000}"/>
    <hyperlink ref="A26:A27" r:id="rId8" display="13-10-0159-01" xr:uid="{00000000-0004-0000-3200-000007000000}"/>
    <hyperlink ref="A24:A25" r:id="rId9" display="13-10-0158-01" xr:uid="{00000000-0004-0000-3200-000008000000}"/>
    <hyperlink ref="A22" r:id="rId10" xr:uid="{00000000-0004-0000-3200-000009000000}"/>
    <hyperlink ref="A20:A21" r:id="rId11" display="13-10-0800-01" xr:uid="{00000000-0004-0000-3200-00000A000000}"/>
    <hyperlink ref="A18:A19" r:id="rId12" display="13-10-0392-01" xr:uid="{00000000-0004-0000-3200-00000B000000}"/>
    <hyperlink ref="A16:A17" r:id="rId13" display="13-10-0142-01" xr:uid="{00000000-0004-0000-3200-00000C000000}"/>
    <hyperlink ref="A14:A15" r:id="rId14" display="13-10-0112-01" xr:uid="{00000000-0004-0000-3200-00000D000000}"/>
    <hyperlink ref="A12:A13" r:id="rId15" display="13-10-0109-01" xr:uid="{00000000-0004-0000-3200-00000E000000}"/>
    <hyperlink ref="A4:A5" r:id="rId16" display="13-10-0111-01" xr:uid="{00000000-0004-0000-3200-00000F000000}"/>
    <hyperlink ref="A6:A7" r:id="rId17" display="13-10-0747-01" xr:uid="{00000000-0004-0000-3200-000010000000}"/>
    <hyperlink ref="A8:A9" r:id="rId18" display="13-10-0761-01" xr:uid="{00000000-0004-0000-3200-000011000000}"/>
    <hyperlink ref="A38" r:id="rId19" display="https://doi.org/10.25318/1310084001-eng" xr:uid="{654324C9-6B11-444D-9D99-97283FD460DA}"/>
    <hyperlink ref="A40" r:id="rId20" display="https://doi.org/10.25318/1310083901-eng" xr:uid="{B43C8417-AF52-40AB-ABC4-D61B6EBA2154}"/>
    <hyperlink ref="A2" r:id="rId21" xr:uid="{257DC3A8-B4E1-41CF-8BE1-E5779146E150}"/>
  </hyperlinks>
  <pageMargins left="0.7" right="0.7" top="0.75" bottom="0.75" header="0.3" footer="0.3"/>
  <pageSetup orientation="portrait" r:id="rId2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1EAF9-4C15-42C5-B924-3A8A124B01D3}">
  <sheetPr codeName="Sheet55">
    <tabColor theme="6"/>
  </sheetPr>
  <dimension ref="A2:M34"/>
  <sheetViews>
    <sheetView zoomScale="70" zoomScaleNormal="70" workbookViewId="0">
      <selection activeCell="N29" sqref="N29"/>
    </sheetView>
  </sheetViews>
  <sheetFormatPr defaultColWidth="9.140625" defaultRowHeight="15"/>
  <cols>
    <col min="1" max="1" width="16.5703125" style="30" customWidth="1"/>
    <col min="2" max="2" width="13" style="30" customWidth="1"/>
    <col min="3" max="4" width="9.140625" style="30"/>
    <col min="5" max="5" width="10" style="30" bestFit="1" customWidth="1"/>
    <col min="6" max="6" width="9.5703125" style="30" bestFit="1" customWidth="1"/>
    <col min="7" max="8" width="16" style="30" bestFit="1" customWidth="1"/>
    <col min="9" max="9" width="15.42578125" style="30" bestFit="1" customWidth="1"/>
    <col min="10" max="10" width="15" style="30" bestFit="1" customWidth="1"/>
    <col min="11" max="16384" width="9.140625" style="30"/>
  </cols>
  <sheetData>
    <row r="2" spans="1:13" ht="15.75">
      <c r="A2" s="652" t="s">
        <v>1598</v>
      </c>
      <c r="B2" s="580"/>
      <c r="C2" s="580"/>
      <c r="D2" s="580"/>
      <c r="E2" s="580"/>
      <c r="F2" s="580"/>
      <c r="G2" s="580"/>
    </row>
    <row r="3" spans="1:13" ht="15.75">
      <c r="A3" s="643"/>
      <c r="B3" s="643"/>
      <c r="C3" s="643"/>
      <c r="D3" s="643"/>
      <c r="E3" s="643"/>
      <c r="F3" s="643"/>
      <c r="G3" s="643"/>
      <c r="H3" s="643"/>
      <c r="I3" s="643"/>
      <c r="J3" s="643"/>
      <c r="M3" s="590"/>
    </row>
    <row r="4" spans="1:13" ht="15.75">
      <c r="A4" s="643"/>
      <c r="B4" s="643"/>
      <c r="C4" s="643"/>
      <c r="D4" s="643"/>
      <c r="E4" s="643"/>
      <c r="F4" s="643"/>
      <c r="G4" s="643"/>
      <c r="H4" s="643"/>
      <c r="I4" s="643"/>
      <c r="J4" s="643"/>
    </row>
    <row r="5" spans="1:13" ht="15.75">
      <c r="A5" s="643"/>
      <c r="B5" s="643"/>
      <c r="C5" s="643"/>
      <c r="D5" s="643"/>
      <c r="E5" s="643"/>
      <c r="F5" s="643"/>
      <c r="G5" s="643"/>
      <c r="H5" s="643"/>
      <c r="I5" s="643"/>
      <c r="J5" s="643"/>
    </row>
    <row r="6" spans="1:13" ht="15.75">
      <c r="A6" s="643"/>
      <c r="B6" s="643"/>
      <c r="C6" s="643"/>
      <c r="D6" s="643"/>
      <c r="E6" s="643"/>
      <c r="F6" s="643"/>
      <c r="G6" s="643"/>
      <c r="H6" s="643"/>
      <c r="I6" s="643"/>
      <c r="J6" s="643"/>
    </row>
    <row r="7" spans="1:13" ht="15.75">
      <c r="A7" s="643"/>
      <c r="B7" s="643"/>
      <c r="C7" s="643"/>
      <c r="D7" s="643"/>
      <c r="E7" s="643"/>
      <c r="F7" s="643"/>
      <c r="G7" s="643"/>
      <c r="H7" s="643"/>
      <c r="I7" s="643"/>
      <c r="J7" s="643"/>
    </row>
    <row r="8" spans="1:13" ht="15.75">
      <c r="A8" s="643"/>
      <c r="B8" s="643"/>
      <c r="C8" s="643"/>
      <c r="D8" s="643"/>
      <c r="E8" s="643"/>
      <c r="F8" s="643"/>
      <c r="G8" s="643"/>
      <c r="H8" s="643"/>
      <c r="I8" s="643"/>
      <c r="J8" s="643"/>
    </row>
    <row r="9" spans="1:13" ht="15.75">
      <c r="A9" s="643"/>
      <c r="B9" s="643"/>
      <c r="C9" s="643"/>
      <c r="D9" s="643"/>
      <c r="E9" s="643"/>
      <c r="F9" s="643"/>
      <c r="G9" s="643"/>
      <c r="H9" s="643"/>
      <c r="I9" s="643"/>
      <c r="J9" s="643"/>
    </row>
    <row r="10" spans="1:13" ht="15.75">
      <c r="A10" s="643"/>
      <c r="B10" s="643"/>
      <c r="C10" s="643"/>
      <c r="D10" s="643"/>
      <c r="E10" s="643"/>
      <c r="F10" s="643"/>
      <c r="G10" s="643"/>
      <c r="H10" s="643"/>
      <c r="I10" s="643"/>
      <c r="J10" s="643"/>
    </row>
    <row r="11" spans="1:13" ht="15.75">
      <c r="A11" s="643"/>
      <c r="B11" s="643"/>
      <c r="C11" s="643"/>
      <c r="D11" s="643"/>
      <c r="E11" s="643"/>
      <c r="F11" s="643"/>
      <c r="G11" s="643"/>
      <c r="H11" s="643"/>
      <c r="I11" s="643"/>
      <c r="J11" s="643"/>
    </row>
    <row r="12" spans="1:13" ht="15.75">
      <c r="A12" s="643"/>
      <c r="B12" s="643"/>
      <c r="C12" s="643"/>
      <c r="D12" s="643"/>
      <c r="E12" s="643"/>
      <c r="F12" s="643"/>
      <c r="G12" s="643"/>
      <c r="H12" s="643"/>
      <c r="I12" s="643"/>
      <c r="J12" s="643"/>
    </row>
    <row r="13" spans="1:13" ht="15.75">
      <c r="A13" s="643"/>
      <c r="B13" s="643"/>
      <c r="C13" s="643"/>
      <c r="D13" s="643"/>
      <c r="E13" s="643"/>
      <c r="F13" s="643"/>
      <c r="G13" s="643"/>
      <c r="H13" s="643"/>
      <c r="I13" s="643"/>
      <c r="J13" s="643"/>
    </row>
    <row r="14" spans="1:13" ht="15.75">
      <c r="A14" s="643"/>
      <c r="B14" s="643"/>
      <c r="C14" s="643"/>
      <c r="D14" s="643"/>
      <c r="E14" s="643"/>
      <c r="F14" s="643"/>
      <c r="G14" s="643"/>
      <c r="H14" s="643"/>
      <c r="I14" s="643"/>
      <c r="J14" s="643"/>
    </row>
    <row r="15" spans="1:13" ht="15.75">
      <c r="A15" s="643"/>
      <c r="B15" s="643"/>
      <c r="C15" s="643"/>
      <c r="D15" s="643"/>
      <c r="E15" s="643"/>
      <c r="F15" s="643"/>
      <c r="G15" s="643"/>
      <c r="H15" s="643"/>
      <c r="I15" s="643"/>
      <c r="J15" s="643"/>
    </row>
    <row r="16" spans="1:13" ht="15.75">
      <c r="A16" s="643"/>
      <c r="B16" s="643"/>
      <c r="C16" s="643"/>
      <c r="D16" s="643"/>
      <c r="E16" s="643"/>
      <c r="F16" s="643"/>
      <c r="G16" s="643"/>
      <c r="H16" s="643"/>
      <c r="I16" s="643"/>
      <c r="J16" s="643"/>
    </row>
    <row r="17" spans="1:10" ht="15.75">
      <c r="A17" s="643"/>
      <c r="B17" s="643"/>
      <c r="C17" s="643"/>
      <c r="D17" s="643"/>
      <c r="E17" s="643"/>
      <c r="F17" s="643"/>
      <c r="G17" s="643"/>
      <c r="H17" s="643"/>
      <c r="I17" s="643"/>
      <c r="J17" s="643"/>
    </row>
    <row r="18" spans="1:10" ht="15.75">
      <c r="A18" s="643"/>
      <c r="B18" s="643"/>
      <c r="C18" s="643"/>
      <c r="D18" s="643"/>
      <c r="E18" s="643"/>
      <c r="F18" s="643"/>
      <c r="G18" s="643"/>
      <c r="H18" s="643"/>
      <c r="I18" s="643"/>
      <c r="J18" s="643"/>
    </row>
    <row r="19" spans="1:10" ht="15.75">
      <c r="A19" s="643"/>
      <c r="B19" s="643"/>
      <c r="C19" s="643"/>
      <c r="D19" s="643"/>
      <c r="E19" s="643"/>
      <c r="F19" s="643"/>
      <c r="G19" s="643"/>
      <c r="H19" s="643"/>
      <c r="I19" s="643"/>
      <c r="J19" s="643"/>
    </row>
    <row r="20" spans="1:10" ht="15.75">
      <c r="A20" s="643"/>
      <c r="B20" s="643"/>
      <c r="C20" s="643"/>
      <c r="D20" s="643"/>
      <c r="E20" s="643"/>
      <c r="F20" s="643"/>
      <c r="G20" s="643"/>
      <c r="H20" s="643"/>
      <c r="I20" s="643"/>
      <c r="J20" s="643"/>
    </row>
    <row r="21" spans="1:10" ht="15.75">
      <c r="A21" s="643"/>
      <c r="B21" s="643"/>
      <c r="C21" s="643"/>
      <c r="D21" s="643"/>
      <c r="E21" s="643"/>
      <c r="F21" s="643"/>
      <c r="G21" s="643"/>
      <c r="H21" s="643"/>
      <c r="I21" s="643"/>
      <c r="J21" s="643"/>
    </row>
    <row r="22" spans="1:10" ht="15.75">
      <c r="A22" s="643"/>
      <c r="B22" s="643"/>
      <c r="C22" s="643"/>
      <c r="D22" s="643"/>
      <c r="E22" s="643"/>
      <c r="F22" s="643"/>
      <c r="G22" s="643"/>
      <c r="H22" s="643"/>
      <c r="I22" s="643"/>
      <c r="J22" s="643"/>
    </row>
    <row r="23" spans="1:10" ht="15.75">
      <c r="A23" s="643"/>
      <c r="B23" s="643"/>
      <c r="C23" s="643"/>
      <c r="D23" s="643"/>
      <c r="E23" s="643"/>
      <c r="F23" s="643"/>
      <c r="G23" s="643"/>
      <c r="H23" s="643"/>
      <c r="I23" s="643"/>
      <c r="J23" s="643"/>
    </row>
    <row r="24" spans="1:10" ht="15.75">
      <c r="A24" s="643"/>
      <c r="B24" s="643"/>
      <c r="C24" s="643"/>
      <c r="D24" s="643"/>
      <c r="E24" s="643"/>
      <c r="F24" s="643"/>
      <c r="G24" s="643"/>
      <c r="H24" s="643"/>
      <c r="I24" s="643"/>
      <c r="J24" s="643"/>
    </row>
    <row r="25" spans="1:10" ht="15.75">
      <c r="A25" s="643"/>
      <c r="B25" s="643"/>
      <c r="C25" s="643"/>
      <c r="D25" s="643"/>
      <c r="E25" s="643"/>
      <c r="F25" s="643"/>
      <c r="G25" s="643"/>
      <c r="H25" s="643"/>
      <c r="I25" s="643"/>
      <c r="J25" s="643"/>
    </row>
    <row r="26" spans="1:10" ht="15.75">
      <c r="A26" s="643"/>
      <c r="B26" s="643"/>
      <c r="C26" s="643"/>
      <c r="D26" s="643"/>
      <c r="E26" s="643"/>
      <c r="F26" s="643"/>
      <c r="G26" s="643"/>
      <c r="H26" s="643"/>
      <c r="I26" s="643"/>
      <c r="J26" s="643"/>
    </row>
    <row r="27" spans="1:10" ht="15.75">
      <c r="A27" s="643"/>
      <c r="B27" s="643"/>
      <c r="C27" s="643"/>
      <c r="D27" s="643"/>
      <c r="E27" s="643"/>
      <c r="F27" s="643"/>
      <c r="G27" s="643"/>
      <c r="H27" s="643"/>
      <c r="I27" s="643"/>
      <c r="J27" s="643"/>
    </row>
    <row r="28" spans="1:10" ht="15.75">
      <c r="A28" s="643"/>
      <c r="B28" s="643"/>
      <c r="C28" s="643"/>
      <c r="D28" s="643"/>
      <c r="E28" s="643"/>
      <c r="F28" s="643"/>
      <c r="G28" s="643"/>
      <c r="H28" s="643"/>
      <c r="I28" s="643"/>
      <c r="J28" s="643"/>
    </row>
    <row r="29" spans="1:10" ht="15.75">
      <c r="A29" s="643"/>
      <c r="B29" s="643"/>
      <c r="C29" s="643"/>
      <c r="D29" s="643"/>
      <c r="E29" s="643"/>
      <c r="F29" s="643"/>
      <c r="G29" s="643"/>
      <c r="H29" s="643"/>
      <c r="I29" s="643"/>
      <c r="J29" s="643"/>
    </row>
    <row r="30" spans="1:10" ht="15.75">
      <c r="A30" s="643"/>
      <c r="B30" s="643"/>
      <c r="C30" s="643"/>
      <c r="D30" s="643"/>
      <c r="E30" s="643"/>
      <c r="F30" s="643"/>
      <c r="G30" s="643"/>
      <c r="H30" s="643"/>
      <c r="I30" s="643"/>
      <c r="J30" s="643"/>
    </row>
    <row r="31" spans="1:10" ht="15.75">
      <c r="A31" s="643"/>
      <c r="B31" s="643"/>
      <c r="C31" s="643"/>
      <c r="D31" s="643"/>
      <c r="E31" s="643"/>
      <c r="F31" s="643"/>
      <c r="G31" s="643"/>
      <c r="H31" s="643"/>
      <c r="I31" s="643"/>
      <c r="J31" s="643"/>
    </row>
    <row r="34" spans="1:1" ht="15.75">
      <c r="A34" s="643"/>
    </row>
  </sheetData>
  <pageMargins left="0.7" right="0.7" top="0.75" bottom="0.75" header="0.3" footer="0.3"/>
  <pageSetup orientation="portrait" horizontalDpi="300" verticalDpi="300" r:id="rId1"/>
  <drawing r:id="rId2"/>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6"/>
  <dimension ref="A1:F57"/>
  <sheetViews>
    <sheetView workbookViewId="0">
      <selection activeCell="G27" sqref="G27"/>
    </sheetView>
  </sheetViews>
  <sheetFormatPr defaultColWidth="9.42578125" defaultRowHeight="15"/>
  <cols>
    <col min="1" max="1" width="18.5703125" style="1" customWidth="1"/>
    <col min="2" max="4" width="15.42578125" style="1" customWidth="1"/>
    <col min="5" max="16384" width="9.42578125" style="1"/>
  </cols>
  <sheetData>
    <row r="1" spans="1:6" s="2" customFormat="1" ht="15.75">
      <c r="A1" s="76" t="s">
        <v>1599</v>
      </c>
    </row>
    <row r="2" spans="1:6" s="2" customFormat="1" ht="15.75">
      <c r="A2" s="2" t="s">
        <v>1600</v>
      </c>
    </row>
    <row r="4" spans="1:6">
      <c r="A4" s="1212" t="s">
        <v>62</v>
      </c>
      <c r="B4" s="1213"/>
      <c r="C4" s="1212" t="s">
        <v>1</v>
      </c>
      <c r="D4" s="1213"/>
    </row>
    <row r="5" spans="1:6">
      <c r="A5" s="1212" t="s">
        <v>62</v>
      </c>
      <c r="B5" s="1213"/>
      <c r="C5" s="3" t="s">
        <v>5</v>
      </c>
      <c r="D5" s="3" t="s">
        <v>6</v>
      </c>
    </row>
    <row r="6" spans="1:6">
      <c r="A6" s="3" t="s">
        <v>538</v>
      </c>
      <c r="B6" s="3" t="s">
        <v>89</v>
      </c>
      <c r="C6" s="1212" t="s">
        <v>62</v>
      </c>
      <c r="D6" s="1213"/>
      <c r="F6" s="13" t="s">
        <v>1601</v>
      </c>
    </row>
    <row r="7" spans="1:6">
      <c r="A7" s="5" t="s">
        <v>486</v>
      </c>
      <c r="B7" s="5" t="s">
        <v>1602</v>
      </c>
      <c r="C7" s="213">
        <v>3400</v>
      </c>
      <c r="D7" s="213">
        <v>5200</v>
      </c>
    </row>
    <row r="8" spans="1:6">
      <c r="A8" s="4" t="s">
        <v>62</v>
      </c>
      <c r="B8" s="5" t="s">
        <v>1603</v>
      </c>
      <c r="C8" s="213">
        <v>20100</v>
      </c>
      <c r="D8" s="213">
        <v>27100</v>
      </c>
    </row>
    <row r="9" spans="1:6">
      <c r="A9" s="4" t="s">
        <v>62</v>
      </c>
      <c r="B9" s="5" t="s">
        <v>1604</v>
      </c>
      <c r="C9" s="213">
        <v>67800</v>
      </c>
      <c r="D9" s="213">
        <v>53900</v>
      </c>
    </row>
    <row r="10" spans="1:6">
      <c r="A10" s="4" t="s">
        <v>62</v>
      </c>
      <c r="B10" s="5" t="s">
        <v>1605</v>
      </c>
      <c r="C10" s="213">
        <v>21200</v>
      </c>
      <c r="D10" s="213">
        <v>20700</v>
      </c>
    </row>
    <row r="11" spans="1:6">
      <c r="A11" s="5" t="s">
        <v>20</v>
      </c>
      <c r="B11" s="5" t="s">
        <v>1602</v>
      </c>
      <c r="C11" s="5">
        <v>0</v>
      </c>
      <c r="D11" s="5"/>
    </row>
    <row r="12" spans="1:6">
      <c r="A12" s="4" t="s">
        <v>62</v>
      </c>
      <c r="B12" s="5" t="s">
        <v>1603</v>
      </c>
      <c r="C12" s="213">
        <v>3900</v>
      </c>
      <c r="D12" s="5"/>
    </row>
    <row r="13" spans="1:6">
      <c r="A13" s="4" t="s">
        <v>62</v>
      </c>
      <c r="B13" s="5" t="s">
        <v>1604</v>
      </c>
      <c r="C13" s="213">
        <v>16600</v>
      </c>
      <c r="D13" s="5"/>
    </row>
    <row r="14" spans="1:6">
      <c r="A14" s="4" t="s">
        <v>62</v>
      </c>
      <c r="B14" s="5" t="s">
        <v>1605</v>
      </c>
      <c r="C14" s="213">
        <v>2500</v>
      </c>
      <c r="D14" s="5"/>
    </row>
    <row r="15" spans="1:6">
      <c r="A15" s="5" t="s">
        <v>22</v>
      </c>
      <c r="B15" s="5" t="s">
        <v>1602</v>
      </c>
      <c r="C15" s="5">
        <v>290</v>
      </c>
      <c r="D15" s="5">
        <v>310</v>
      </c>
    </row>
    <row r="16" spans="1:6">
      <c r="A16" s="4" t="s">
        <v>62</v>
      </c>
      <c r="B16" s="5" t="s">
        <v>1603</v>
      </c>
      <c r="C16" s="213">
        <v>2700</v>
      </c>
      <c r="D16" s="213">
        <v>2100</v>
      </c>
    </row>
    <row r="17" spans="1:4">
      <c r="A17" s="4" t="s">
        <v>62</v>
      </c>
      <c r="B17" s="5" t="s">
        <v>1604</v>
      </c>
      <c r="C17" s="213">
        <v>8700</v>
      </c>
      <c r="D17" s="213">
        <v>6000</v>
      </c>
    </row>
    <row r="18" spans="1:4">
      <c r="A18" s="4" t="s">
        <v>62</v>
      </c>
      <c r="B18" s="5" t="s">
        <v>1605</v>
      </c>
      <c r="C18" s="213">
        <v>2900</v>
      </c>
      <c r="D18" s="213">
        <v>3300</v>
      </c>
    </row>
    <row r="19" spans="1:4">
      <c r="A19" s="5" t="s">
        <v>18</v>
      </c>
      <c r="B19" s="5" t="s">
        <v>1602</v>
      </c>
      <c r="C19" s="5">
        <v>45</v>
      </c>
      <c r="D19" s="5">
        <v>70</v>
      </c>
    </row>
    <row r="20" spans="1:4">
      <c r="A20" s="4" t="s">
        <v>62</v>
      </c>
      <c r="B20" s="5" t="s">
        <v>1603</v>
      </c>
      <c r="C20" s="213">
        <v>1700</v>
      </c>
      <c r="D20" s="213">
        <v>2200</v>
      </c>
    </row>
    <row r="21" spans="1:4">
      <c r="A21" s="4" t="s">
        <v>62</v>
      </c>
      <c r="B21" s="5" t="s">
        <v>1604</v>
      </c>
      <c r="C21" s="213">
        <v>9600</v>
      </c>
      <c r="D21" s="213">
        <v>9100</v>
      </c>
    </row>
    <row r="22" spans="1:4">
      <c r="A22" s="4" t="s">
        <v>62</v>
      </c>
      <c r="B22" s="5" t="s">
        <v>1605</v>
      </c>
      <c r="C22" s="213">
        <v>3500</v>
      </c>
      <c r="D22" s="213">
        <v>3200</v>
      </c>
    </row>
    <row r="23" spans="1:4">
      <c r="A23" s="5" t="s">
        <v>23</v>
      </c>
      <c r="B23" s="5" t="s">
        <v>1602</v>
      </c>
      <c r="C23" s="5">
        <v>80</v>
      </c>
      <c r="D23" s="5">
        <v>30</v>
      </c>
    </row>
    <row r="24" spans="1:4">
      <c r="A24" s="4" t="s">
        <v>62</v>
      </c>
      <c r="B24" s="5" t="s">
        <v>1603</v>
      </c>
      <c r="C24" s="213">
        <v>1100</v>
      </c>
      <c r="D24" s="5">
        <v>400</v>
      </c>
    </row>
    <row r="25" spans="1:4">
      <c r="A25" s="4" t="s">
        <v>62</v>
      </c>
      <c r="B25" s="5" t="s">
        <v>1604</v>
      </c>
      <c r="C25" s="213">
        <v>5500</v>
      </c>
      <c r="D25" s="213">
        <v>1500</v>
      </c>
    </row>
    <row r="26" spans="1:4">
      <c r="A26" s="4" t="s">
        <v>62</v>
      </c>
      <c r="B26" s="5" t="s">
        <v>1605</v>
      </c>
      <c r="C26" s="213">
        <v>2400</v>
      </c>
      <c r="D26" s="5">
        <v>820</v>
      </c>
    </row>
    <row r="27" spans="1:4">
      <c r="A27" s="5" t="s">
        <v>25</v>
      </c>
      <c r="B27" s="5" t="s">
        <v>1602</v>
      </c>
      <c r="C27" s="5">
        <v>210</v>
      </c>
      <c r="D27" s="5">
        <v>380</v>
      </c>
    </row>
    <row r="28" spans="1:4">
      <c r="A28" s="4" t="s">
        <v>62</v>
      </c>
      <c r="B28" s="5" t="s">
        <v>1603</v>
      </c>
      <c r="C28" s="5">
        <v>960</v>
      </c>
      <c r="D28" s="213">
        <v>1050</v>
      </c>
    </row>
    <row r="29" spans="1:4">
      <c r="A29" s="4" t="s">
        <v>62</v>
      </c>
      <c r="B29" s="5" t="s">
        <v>1604</v>
      </c>
      <c r="C29" s="213">
        <v>2300</v>
      </c>
      <c r="D29" s="213">
        <v>1550</v>
      </c>
    </row>
    <row r="30" spans="1:4">
      <c r="A30" s="4" t="s">
        <v>62</v>
      </c>
      <c r="B30" s="5" t="s">
        <v>1605</v>
      </c>
      <c r="C30" s="5">
        <v>840</v>
      </c>
      <c r="D30" s="5">
        <v>530</v>
      </c>
    </row>
    <row r="31" spans="1:4">
      <c r="A31" s="5" t="s">
        <v>1606</v>
      </c>
      <c r="B31" s="5" t="s">
        <v>1602</v>
      </c>
      <c r="C31" s="5">
        <v>95</v>
      </c>
      <c r="D31" s="5">
        <v>60</v>
      </c>
    </row>
    <row r="32" spans="1:4">
      <c r="A32" s="4" t="s">
        <v>62</v>
      </c>
      <c r="B32" s="5" t="s">
        <v>1603</v>
      </c>
      <c r="C32" s="213">
        <v>1100</v>
      </c>
      <c r="D32" s="5">
        <v>420</v>
      </c>
    </row>
    <row r="33" spans="1:4">
      <c r="A33" s="4" t="s">
        <v>62</v>
      </c>
      <c r="B33" s="5" t="s">
        <v>1604</v>
      </c>
      <c r="C33" s="213">
        <v>2100</v>
      </c>
      <c r="D33" s="5">
        <v>800</v>
      </c>
    </row>
    <row r="34" spans="1:4">
      <c r="A34" s="4" t="s">
        <v>62</v>
      </c>
      <c r="B34" s="5" t="s">
        <v>1605</v>
      </c>
      <c r="C34" s="5">
        <v>400</v>
      </c>
      <c r="D34" s="5">
        <v>320</v>
      </c>
    </row>
    <row r="35" spans="1:4">
      <c r="A35" s="5" t="s">
        <v>30</v>
      </c>
      <c r="B35" s="5" t="s">
        <v>1602</v>
      </c>
      <c r="C35" s="5">
        <v>320</v>
      </c>
      <c r="D35" s="213">
        <v>1200</v>
      </c>
    </row>
    <row r="36" spans="1:4">
      <c r="A36" s="4" t="s">
        <v>62</v>
      </c>
      <c r="B36" s="5" t="s">
        <v>1603</v>
      </c>
      <c r="C36" s="5">
        <v>860</v>
      </c>
      <c r="D36" s="213">
        <v>2800</v>
      </c>
    </row>
    <row r="37" spans="1:4">
      <c r="A37" s="4" t="s">
        <v>62</v>
      </c>
      <c r="B37" s="5" t="s">
        <v>1604</v>
      </c>
      <c r="C37" s="5">
        <v>870</v>
      </c>
      <c r="D37" s="213">
        <v>1900</v>
      </c>
    </row>
    <row r="38" spans="1:4">
      <c r="A38" s="4" t="s">
        <v>62</v>
      </c>
      <c r="B38" s="5" t="s">
        <v>1605</v>
      </c>
      <c r="C38" s="5">
        <v>80</v>
      </c>
      <c r="D38" s="5">
        <v>220</v>
      </c>
    </row>
    <row r="39" spans="1:4">
      <c r="A39" s="5" t="s">
        <v>34</v>
      </c>
      <c r="B39" s="5" t="s">
        <v>1602</v>
      </c>
      <c r="C39" s="5">
        <v>15</v>
      </c>
      <c r="D39" s="5">
        <v>10</v>
      </c>
    </row>
    <row r="40" spans="1:4">
      <c r="A40" s="4" t="s">
        <v>62</v>
      </c>
      <c r="B40" s="5" t="s">
        <v>1603</v>
      </c>
      <c r="C40" s="5">
        <v>320</v>
      </c>
      <c r="D40" s="5">
        <v>210</v>
      </c>
    </row>
    <row r="41" spans="1:4">
      <c r="A41" s="4" t="s">
        <v>62</v>
      </c>
      <c r="B41" s="5" t="s">
        <v>1604</v>
      </c>
      <c r="C41" s="213">
        <v>1150</v>
      </c>
      <c r="D41" s="5">
        <v>770</v>
      </c>
    </row>
    <row r="42" spans="1:4">
      <c r="A42" s="4" t="s">
        <v>62</v>
      </c>
      <c r="B42" s="5" t="s">
        <v>1605</v>
      </c>
      <c r="C42" s="5">
        <v>450</v>
      </c>
      <c r="D42" s="5">
        <v>400</v>
      </c>
    </row>
    <row r="43" spans="1:4">
      <c r="A43" s="5" t="s">
        <v>37</v>
      </c>
      <c r="B43" s="5" t="s">
        <v>1602</v>
      </c>
      <c r="C43" s="5">
        <v>10</v>
      </c>
      <c r="D43" s="5">
        <v>5</v>
      </c>
    </row>
    <row r="44" spans="1:4">
      <c r="A44" s="4" t="s">
        <v>62</v>
      </c>
      <c r="B44" s="5" t="s">
        <v>1603</v>
      </c>
      <c r="C44" s="5">
        <v>370</v>
      </c>
      <c r="D44" s="5">
        <v>70</v>
      </c>
    </row>
    <row r="45" spans="1:4">
      <c r="A45" s="4" t="s">
        <v>62</v>
      </c>
      <c r="B45" s="5" t="s">
        <v>1604</v>
      </c>
      <c r="C45" s="213">
        <v>1100</v>
      </c>
      <c r="D45" s="5">
        <v>290</v>
      </c>
    </row>
    <row r="46" spans="1:4">
      <c r="A46" s="4" t="s">
        <v>62</v>
      </c>
      <c r="B46" s="5" t="s">
        <v>1605</v>
      </c>
      <c r="C46" s="5">
        <v>320</v>
      </c>
      <c r="D46" s="5">
        <v>170</v>
      </c>
    </row>
    <row r="47" spans="1:4">
      <c r="A47" s="5" t="s">
        <v>1607</v>
      </c>
      <c r="B47" s="5" t="s">
        <v>1602</v>
      </c>
      <c r="C47" s="5">
        <v>5</v>
      </c>
      <c r="D47" s="5">
        <v>5</v>
      </c>
    </row>
    <row r="48" spans="1:4">
      <c r="A48" s="4" t="s">
        <v>62</v>
      </c>
      <c r="B48" s="5" t="s">
        <v>1603</v>
      </c>
      <c r="C48" s="5">
        <v>180</v>
      </c>
      <c r="D48" s="5">
        <v>30</v>
      </c>
    </row>
    <row r="49" spans="1:4">
      <c r="A49" s="4" t="s">
        <v>62</v>
      </c>
      <c r="B49" s="5" t="s">
        <v>1604</v>
      </c>
      <c r="C49" s="5">
        <v>650</v>
      </c>
      <c r="D49" s="5">
        <v>120</v>
      </c>
    </row>
    <row r="50" spans="1:4">
      <c r="A50" s="4" t="s">
        <v>62</v>
      </c>
      <c r="B50" s="5" t="s">
        <v>1605</v>
      </c>
      <c r="C50" s="5">
        <v>150</v>
      </c>
      <c r="D50" s="5">
        <v>35</v>
      </c>
    </row>
    <row r="51" spans="1:4">
      <c r="A51" s="5" t="s">
        <v>1607</v>
      </c>
      <c r="B51" s="5" t="s">
        <v>1602</v>
      </c>
      <c r="C51" s="5">
        <v>5</v>
      </c>
      <c r="D51" s="5">
        <v>5</v>
      </c>
    </row>
    <row r="52" spans="1:4">
      <c r="A52" s="4" t="s">
        <v>62</v>
      </c>
      <c r="B52" s="5" t="s">
        <v>1603</v>
      </c>
      <c r="C52" s="5">
        <v>180</v>
      </c>
      <c r="D52" s="5">
        <v>30</v>
      </c>
    </row>
    <row r="53" spans="1:4">
      <c r="A53" s="4" t="s">
        <v>62</v>
      </c>
      <c r="B53" s="5" t="s">
        <v>1604</v>
      </c>
      <c r="C53" s="5">
        <v>640</v>
      </c>
      <c r="D53" s="5">
        <v>120</v>
      </c>
    </row>
    <row r="54" spans="1:4">
      <c r="A54" s="4" t="s">
        <v>62</v>
      </c>
      <c r="B54" s="5" t="s">
        <v>1605</v>
      </c>
      <c r="C54" s="5">
        <v>150</v>
      </c>
      <c r="D54" s="5">
        <v>35</v>
      </c>
    </row>
    <row r="55" spans="1:4" s="10" customFormat="1" ht="17.25">
      <c r="A55" s="21" t="s">
        <v>1608</v>
      </c>
    </row>
    <row r="56" spans="1:4">
      <c r="A56" s="21" t="s">
        <v>1609</v>
      </c>
    </row>
    <row r="57" spans="1:4">
      <c r="A57" s="23" t="s">
        <v>1610</v>
      </c>
    </row>
  </sheetData>
  <customSheetViews>
    <customSheetView guid="{78DF3811-5B27-4544-831B-FBB770B19778}" state="hidden">
      <selection activeCell="G27" sqref="G27"/>
      <pageMargins left="0" right="0" top="0" bottom="0" header="0" footer="0"/>
      <pageSetup orientation="portrait" horizontalDpi="300" verticalDpi="300"/>
    </customSheetView>
    <customSheetView guid="{43941540-ECC5-4C5D-B15E-7850E9ACA1D8}" topLeftCell="A13">
      <selection activeCell="G27" sqref="G27"/>
      <pageMargins left="0" right="0" top="0" bottom="0" header="0" footer="0"/>
      <pageSetup orientation="portrait" horizontalDpi="300" verticalDpi="300"/>
    </customSheetView>
    <customSheetView guid="{936B7E27-CDB4-4594-8D4B-C7775DC8E409}" topLeftCell="A13">
      <selection activeCell="G27" sqref="G27"/>
      <pageMargins left="0" right="0" top="0" bottom="0" header="0" footer="0"/>
      <pageSetup orientation="portrait" horizontalDpi="300" verticalDpi="300"/>
    </customSheetView>
    <customSheetView guid="{D31C89C7-488D-467C-912C-C38A0FE0CC32}" state="hidden">
      <selection activeCell="G27" sqref="G27"/>
      <pageMargins left="0" right="0" top="0" bottom="0" header="0" footer="0"/>
      <pageSetup orientation="portrait" horizontalDpi="300" verticalDpi="300"/>
    </customSheetView>
  </customSheetViews>
  <mergeCells count="4">
    <mergeCell ref="A4:B4"/>
    <mergeCell ref="C4:D4"/>
    <mergeCell ref="A5:B5"/>
    <mergeCell ref="C6:D6"/>
  </mergeCells>
  <pageMargins left="0.7" right="0.7" top="0.75" bottom="0.75" header="0.3" footer="0.3"/>
  <pageSetup orientation="portrait" horizontalDpi="300" verticalDpi="300"/>
  <legacy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7"/>
  <dimension ref="A1:P15"/>
  <sheetViews>
    <sheetView topLeftCell="B1" workbookViewId="0">
      <selection activeCell="B1" sqref="B1"/>
    </sheetView>
  </sheetViews>
  <sheetFormatPr defaultColWidth="8.5703125" defaultRowHeight="15"/>
  <sheetData>
    <row r="1" spans="1:16">
      <c r="B1" s="76" t="s">
        <v>1599</v>
      </c>
    </row>
    <row r="2" spans="1:16" s="1" customFormat="1">
      <c r="A2" s="3" t="s">
        <v>62</v>
      </c>
      <c r="B2" s="1212" t="s">
        <v>1611</v>
      </c>
      <c r="C2" s="1214"/>
      <c r="D2" s="1214"/>
      <c r="E2" s="1214"/>
      <c r="F2" s="1214"/>
      <c r="G2" s="1214"/>
      <c r="H2" s="1214"/>
      <c r="I2" s="1214"/>
      <c r="J2" s="1214"/>
      <c r="K2" s="1214"/>
      <c r="L2" s="1214"/>
      <c r="M2" s="1214"/>
      <c r="N2" s="1214"/>
      <c r="O2" s="1214"/>
      <c r="P2" s="1213"/>
    </row>
    <row r="3" spans="1:16" s="1" customFormat="1" ht="15" customHeight="1">
      <c r="A3" s="3" t="s">
        <v>62</v>
      </c>
      <c r="B3" s="1212" t="s">
        <v>22</v>
      </c>
      <c r="C3" s="1214"/>
      <c r="D3" s="1213"/>
      <c r="E3" s="1212" t="s">
        <v>29</v>
      </c>
      <c r="F3" s="1214"/>
      <c r="G3" s="1213"/>
      <c r="H3" s="1212" t="s">
        <v>18</v>
      </c>
      <c r="I3" s="1214"/>
      <c r="J3" s="1213"/>
      <c r="K3" s="1212" t="s">
        <v>20</v>
      </c>
      <c r="L3" s="1214"/>
      <c r="M3" s="1213"/>
      <c r="N3" s="1212" t="s">
        <v>19</v>
      </c>
      <c r="O3" s="1214"/>
      <c r="P3" s="1213"/>
    </row>
    <row r="4" spans="1:16" s="1" customFormat="1" ht="29.25">
      <c r="A4" s="3" t="s">
        <v>89</v>
      </c>
      <c r="B4" s="3" t="s">
        <v>4</v>
      </c>
      <c r="C4" s="3" t="s">
        <v>5</v>
      </c>
      <c r="D4" s="3" t="s">
        <v>6</v>
      </c>
      <c r="E4" s="3" t="s">
        <v>4</v>
      </c>
      <c r="F4" s="3" t="s">
        <v>5</v>
      </c>
      <c r="G4" s="3" t="s">
        <v>6</v>
      </c>
      <c r="H4" s="3" t="s">
        <v>4</v>
      </c>
      <c r="I4" s="3" t="s">
        <v>5</v>
      </c>
      <c r="J4" s="3" t="s">
        <v>6</v>
      </c>
      <c r="K4" s="3" t="s">
        <v>4</v>
      </c>
      <c r="L4" s="3" t="s">
        <v>5</v>
      </c>
      <c r="M4" s="3" t="s">
        <v>6</v>
      </c>
      <c r="N4" s="3" t="s">
        <v>4</v>
      </c>
      <c r="O4" s="3" t="s">
        <v>5</v>
      </c>
      <c r="P4" s="3" t="s">
        <v>6</v>
      </c>
    </row>
    <row r="5" spans="1:16" s="1" customFormat="1">
      <c r="A5" s="5" t="s">
        <v>92</v>
      </c>
      <c r="B5" s="5">
        <v>70.5</v>
      </c>
      <c r="C5" s="5">
        <v>78.8</v>
      </c>
      <c r="D5" s="5">
        <v>62.3</v>
      </c>
      <c r="E5" s="5">
        <v>15.5</v>
      </c>
      <c r="F5" s="5">
        <v>16.100000000000001</v>
      </c>
      <c r="G5" s="5">
        <v>15</v>
      </c>
      <c r="H5" s="5">
        <v>78.599999999999994</v>
      </c>
      <c r="I5" s="5">
        <v>80.3</v>
      </c>
      <c r="J5" s="5">
        <v>76.900000000000006</v>
      </c>
      <c r="K5" s="5" t="s">
        <v>112</v>
      </c>
      <c r="L5" s="5">
        <v>123.9</v>
      </c>
      <c r="M5" s="5" t="s">
        <v>112</v>
      </c>
      <c r="N5" s="5" t="s">
        <v>112</v>
      </c>
      <c r="O5" s="5" t="s">
        <v>112</v>
      </c>
      <c r="P5" s="5">
        <v>143.30000000000001</v>
      </c>
    </row>
    <row r="6" spans="1:16" s="1" customFormat="1">
      <c r="A6" s="5" t="s">
        <v>1612</v>
      </c>
      <c r="B6" s="5">
        <v>0.1</v>
      </c>
      <c r="C6" s="5">
        <v>0</v>
      </c>
      <c r="D6" s="5">
        <v>0.1</v>
      </c>
      <c r="E6" s="5">
        <v>0</v>
      </c>
      <c r="F6" s="5">
        <v>0</v>
      </c>
      <c r="G6" s="5">
        <v>0</v>
      </c>
      <c r="H6" s="5">
        <v>0</v>
      </c>
      <c r="I6" s="5">
        <v>0</v>
      </c>
      <c r="J6" s="5">
        <v>0</v>
      </c>
      <c r="K6" s="5" t="s">
        <v>112</v>
      </c>
      <c r="L6" s="5">
        <v>0</v>
      </c>
      <c r="M6" s="5" t="s">
        <v>112</v>
      </c>
      <c r="N6" s="5" t="s">
        <v>112</v>
      </c>
      <c r="O6" s="5" t="s">
        <v>112</v>
      </c>
      <c r="P6" s="5">
        <v>0</v>
      </c>
    </row>
    <row r="7" spans="1:16" s="1" customFormat="1">
      <c r="A7" s="5" t="s">
        <v>1613</v>
      </c>
      <c r="B7" s="5">
        <v>2.5</v>
      </c>
      <c r="C7" s="5">
        <v>2.1</v>
      </c>
      <c r="D7" s="5">
        <v>2.9</v>
      </c>
      <c r="E7" s="5">
        <v>0.1</v>
      </c>
      <c r="F7" s="5">
        <v>0.1</v>
      </c>
      <c r="G7" s="5">
        <v>0.1</v>
      </c>
      <c r="H7" s="5">
        <v>0.4</v>
      </c>
      <c r="I7" s="5">
        <v>0.4</v>
      </c>
      <c r="J7" s="5">
        <v>0.4</v>
      </c>
      <c r="K7" s="5" t="s">
        <v>112</v>
      </c>
      <c r="L7" s="5">
        <v>0</v>
      </c>
      <c r="M7" s="5" t="s">
        <v>112</v>
      </c>
      <c r="N7" s="5" t="s">
        <v>112</v>
      </c>
      <c r="O7" s="5" t="s">
        <v>112</v>
      </c>
      <c r="P7" s="5">
        <v>4.0999999999999996</v>
      </c>
    </row>
    <row r="8" spans="1:16" s="1" customFormat="1">
      <c r="A8" s="5" t="s">
        <v>1614</v>
      </c>
      <c r="B8" s="5">
        <v>8.4</v>
      </c>
      <c r="C8" s="5">
        <v>8.4</v>
      </c>
      <c r="D8" s="5">
        <v>8.3000000000000007</v>
      </c>
      <c r="E8" s="5">
        <v>0.8</v>
      </c>
      <c r="F8" s="5">
        <v>0.9</v>
      </c>
      <c r="G8" s="5">
        <v>0.6</v>
      </c>
      <c r="H8" s="5">
        <v>1.7</v>
      </c>
      <c r="I8" s="5">
        <v>1.3</v>
      </c>
      <c r="J8" s="5">
        <v>2.2000000000000002</v>
      </c>
      <c r="K8" s="5" t="s">
        <v>112</v>
      </c>
      <c r="L8" s="5">
        <v>0.1</v>
      </c>
      <c r="M8" s="5" t="s">
        <v>112</v>
      </c>
      <c r="N8" s="5" t="s">
        <v>112</v>
      </c>
      <c r="O8" s="5" t="s">
        <v>112</v>
      </c>
      <c r="P8" s="5">
        <v>43.6</v>
      </c>
    </row>
    <row r="9" spans="1:16" s="1" customFormat="1">
      <c r="A9" s="5" t="s">
        <v>1615</v>
      </c>
      <c r="B9" s="5">
        <v>24.2</v>
      </c>
      <c r="C9" s="5">
        <v>25.7</v>
      </c>
      <c r="D9" s="5">
        <v>22.8</v>
      </c>
      <c r="E9" s="5">
        <v>3.9</v>
      </c>
      <c r="F9" s="5">
        <v>4</v>
      </c>
      <c r="G9" s="5">
        <v>3.8</v>
      </c>
      <c r="H9" s="5">
        <v>11.7</v>
      </c>
      <c r="I9" s="5">
        <v>8.9</v>
      </c>
      <c r="J9" s="5">
        <v>14.6</v>
      </c>
      <c r="K9" s="5" t="s">
        <v>112</v>
      </c>
      <c r="L9" s="5">
        <v>11.5</v>
      </c>
      <c r="M9" s="5" t="s">
        <v>112</v>
      </c>
      <c r="N9" s="5" t="s">
        <v>112</v>
      </c>
      <c r="O9" s="5" t="s">
        <v>112</v>
      </c>
      <c r="P9" s="5">
        <v>137.69999999999999</v>
      </c>
    </row>
    <row r="10" spans="1:16" s="1" customFormat="1">
      <c r="A10" s="5" t="s">
        <v>1616</v>
      </c>
      <c r="B10" s="5">
        <v>69</v>
      </c>
      <c r="C10" s="5">
        <v>78.099999999999994</v>
      </c>
      <c r="D10" s="5">
        <v>59.9</v>
      </c>
      <c r="E10" s="5">
        <v>13.1</v>
      </c>
      <c r="F10" s="5">
        <v>14.8</v>
      </c>
      <c r="G10" s="5">
        <v>11.3</v>
      </c>
      <c r="H10" s="5">
        <v>62.7</v>
      </c>
      <c r="I10" s="5">
        <v>55.8</v>
      </c>
      <c r="J10" s="5">
        <v>69.599999999999994</v>
      </c>
      <c r="K10" s="5" t="s">
        <v>112</v>
      </c>
      <c r="L10" s="5">
        <v>138.1</v>
      </c>
      <c r="M10" s="5" t="s">
        <v>112</v>
      </c>
      <c r="N10" s="5" t="s">
        <v>112</v>
      </c>
      <c r="O10" s="5" t="s">
        <v>112</v>
      </c>
      <c r="P10" s="5">
        <v>228.9</v>
      </c>
    </row>
    <row r="11" spans="1:16" s="1" customFormat="1">
      <c r="A11" s="5" t="s">
        <v>1617</v>
      </c>
      <c r="B11" s="5">
        <v>150.4</v>
      </c>
      <c r="C11" s="5">
        <v>184.3</v>
      </c>
      <c r="D11" s="5">
        <v>117.4</v>
      </c>
      <c r="E11" s="5">
        <v>33.9</v>
      </c>
      <c r="F11" s="5">
        <v>39.200000000000003</v>
      </c>
      <c r="G11" s="5">
        <v>28.8</v>
      </c>
      <c r="H11" s="5">
        <v>181.4</v>
      </c>
      <c r="I11" s="5">
        <v>187.7</v>
      </c>
      <c r="J11" s="5">
        <v>175.3</v>
      </c>
      <c r="K11" s="5" t="s">
        <v>112</v>
      </c>
      <c r="L11" s="5">
        <v>439.7</v>
      </c>
      <c r="M11" s="5" t="s">
        <v>112</v>
      </c>
      <c r="N11" s="5" t="s">
        <v>112</v>
      </c>
      <c r="O11" s="5" t="s">
        <v>112</v>
      </c>
      <c r="P11" s="5">
        <v>316.89999999999998</v>
      </c>
    </row>
    <row r="12" spans="1:16" s="1" customFormat="1">
      <c r="A12" s="5" t="s">
        <v>1618</v>
      </c>
      <c r="B12" s="5">
        <v>270</v>
      </c>
      <c r="C12" s="5">
        <v>332.4</v>
      </c>
      <c r="D12" s="5">
        <v>214</v>
      </c>
      <c r="E12" s="5">
        <v>62.7</v>
      </c>
      <c r="F12" s="5">
        <v>69</v>
      </c>
      <c r="G12" s="5">
        <v>57</v>
      </c>
      <c r="H12" s="5">
        <v>359.5</v>
      </c>
      <c r="I12" s="5">
        <v>395.7</v>
      </c>
      <c r="J12" s="5">
        <v>327.10000000000002</v>
      </c>
      <c r="K12" s="5" t="s">
        <v>112</v>
      </c>
      <c r="L12" s="5">
        <v>487.3</v>
      </c>
      <c r="M12" s="5" t="s">
        <v>112</v>
      </c>
      <c r="N12" s="5" t="s">
        <v>112</v>
      </c>
      <c r="O12" s="5" t="s">
        <v>112</v>
      </c>
      <c r="P12" s="5">
        <v>371.4</v>
      </c>
    </row>
    <row r="13" spans="1:16" s="1" customFormat="1">
      <c r="A13" s="5" t="s">
        <v>1605</v>
      </c>
      <c r="B13" s="5">
        <v>378.9</v>
      </c>
      <c r="C13" s="5">
        <v>448.8</v>
      </c>
      <c r="D13" s="5">
        <v>332.7</v>
      </c>
      <c r="E13" s="5">
        <v>91.5</v>
      </c>
      <c r="F13" s="5">
        <v>97.7</v>
      </c>
      <c r="G13" s="5">
        <v>87.4</v>
      </c>
      <c r="H13" s="5">
        <v>404.6</v>
      </c>
      <c r="I13" s="5">
        <v>534.29999999999995</v>
      </c>
      <c r="J13" s="5">
        <v>319</v>
      </c>
      <c r="K13" s="5" t="s">
        <v>112</v>
      </c>
      <c r="L13" s="5">
        <v>377.4</v>
      </c>
      <c r="M13" s="5" t="s">
        <v>112</v>
      </c>
      <c r="N13" s="5" t="s">
        <v>112</v>
      </c>
      <c r="O13" s="5" t="s">
        <v>112</v>
      </c>
      <c r="P13" s="5">
        <v>335.9</v>
      </c>
    </row>
    <row r="14" spans="1:16" s="1" customFormat="1">
      <c r="A14" s="5" t="s">
        <v>1619</v>
      </c>
      <c r="B14" s="5">
        <v>127.1</v>
      </c>
      <c r="C14" s="5">
        <v>152.69999999999999</v>
      </c>
      <c r="D14" s="5">
        <v>102.2</v>
      </c>
      <c r="E14" s="5">
        <v>27.8</v>
      </c>
      <c r="F14" s="5">
        <v>31.4</v>
      </c>
      <c r="G14" s="5">
        <v>24.3</v>
      </c>
      <c r="H14" s="5">
        <v>149.1</v>
      </c>
      <c r="I14" s="5">
        <v>150.5</v>
      </c>
      <c r="J14" s="5">
        <v>147.69999999999999</v>
      </c>
      <c r="K14" s="5" t="s">
        <v>112</v>
      </c>
      <c r="L14" s="5">
        <v>312.10000000000002</v>
      </c>
      <c r="M14" s="5" t="s">
        <v>112</v>
      </c>
      <c r="N14" s="5" t="s">
        <v>112</v>
      </c>
      <c r="O14" s="5" t="s">
        <v>112</v>
      </c>
      <c r="P14" s="5">
        <v>285.10000000000002</v>
      </c>
    </row>
    <row r="15" spans="1:16" s="1" customFormat="1">
      <c r="A15" s="5" t="s">
        <v>103</v>
      </c>
      <c r="B15" s="5">
        <v>268.60000000000002</v>
      </c>
      <c r="C15" s="5">
        <v>321.39999999999998</v>
      </c>
      <c r="D15" s="5">
        <v>223.9</v>
      </c>
      <c r="E15" s="5">
        <v>63.2</v>
      </c>
      <c r="F15" s="5">
        <v>68.099999999999994</v>
      </c>
      <c r="G15" s="5">
        <v>59</v>
      </c>
      <c r="H15" s="5">
        <v>327.9</v>
      </c>
      <c r="I15" s="5">
        <v>372.9</v>
      </c>
      <c r="J15" s="5">
        <v>289.8</v>
      </c>
      <c r="K15" s="5" t="s">
        <v>112</v>
      </c>
      <c r="L15" s="5">
        <v>476</v>
      </c>
      <c r="M15" s="5" t="s">
        <v>112</v>
      </c>
      <c r="N15" s="5" t="s">
        <v>112</v>
      </c>
      <c r="O15" s="5" t="s">
        <v>112</v>
      </c>
      <c r="P15" s="5">
        <v>355.4</v>
      </c>
    </row>
  </sheetData>
  <customSheetViews>
    <customSheetView guid="{78DF3811-5B27-4544-831B-FBB770B19778}" state="hidden" topLeftCell="B1">
      <selection activeCell="B1" sqref="B1"/>
      <pageMargins left="0" right="0" top="0" bottom="0" header="0" footer="0"/>
    </customSheetView>
    <customSheetView guid="{43941540-ECC5-4C5D-B15E-7850E9ACA1D8}" topLeftCell="B1">
      <selection activeCell="I22" sqref="I22"/>
      <pageMargins left="0" right="0" top="0" bottom="0" header="0" footer="0"/>
    </customSheetView>
    <customSheetView guid="{936B7E27-CDB4-4594-8D4B-C7775DC8E409}" topLeftCell="B1">
      <selection activeCell="B1" sqref="B1"/>
      <pageMargins left="0" right="0" top="0" bottom="0" header="0" footer="0"/>
    </customSheetView>
    <customSheetView guid="{D31C89C7-488D-467C-912C-C38A0FE0CC32}" state="hidden" topLeftCell="B1">
      <selection activeCell="B1" sqref="B1"/>
      <pageMargins left="0" right="0" top="0" bottom="0" header="0" footer="0"/>
    </customSheetView>
  </customSheetViews>
  <mergeCells count="6">
    <mergeCell ref="K3:M3"/>
    <mergeCell ref="N3:P3"/>
    <mergeCell ref="B2:P2"/>
    <mergeCell ref="B3:D3"/>
    <mergeCell ref="E3:G3"/>
    <mergeCell ref="H3:J3"/>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8"/>
  <dimension ref="A1:W52"/>
  <sheetViews>
    <sheetView zoomScale="80" zoomScaleNormal="80" zoomScalePageLayoutView="80" workbookViewId="0"/>
  </sheetViews>
  <sheetFormatPr defaultColWidth="9.42578125" defaultRowHeight="15"/>
  <cols>
    <col min="1" max="1" width="6.42578125" style="1" bestFit="1" customWidth="1"/>
    <col min="2" max="3" width="10.5703125" style="1" customWidth="1"/>
    <col min="4" max="4" width="13.42578125" style="1" customWidth="1"/>
    <col min="5" max="5" width="10.5703125" style="1" customWidth="1"/>
    <col min="6" max="6" width="14.42578125" style="1" customWidth="1"/>
    <col min="7" max="10" width="10.5703125" style="1" customWidth="1"/>
    <col min="11" max="11" width="12.5703125" style="1" customWidth="1"/>
    <col min="12" max="18" width="10.5703125" style="1" customWidth="1"/>
    <col min="19" max="20" width="12" style="1" customWidth="1"/>
    <col min="21" max="23" width="10.5703125" style="1" customWidth="1"/>
    <col min="24" max="16384" width="9.42578125" style="1"/>
  </cols>
  <sheetData>
    <row r="1" spans="1:23" s="2" customFormat="1" ht="17.100000000000001" customHeight="1">
      <c r="A1" s="76" t="s">
        <v>1599</v>
      </c>
      <c r="N1" s="14" t="s">
        <v>1620</v>
      </c>
    </row>
    <row r="2" spans="1:23" s="2" customFormat="1" ht="17.100000000000001" customHeight="1">
      <c r="A2" s="2" t="s">
        <v>1621</v>
      </c>
    </row>
    <row r="3" spans="1:23" ht="15" customHeight="1"/>
    <row r="4" spans="1:23" ht="43.5">
      <c r="A4" s="3" t="s">
        <v>62</v>
      </c>
      <c r="B4" s="3" t="s">
        <v>486</v>
      </c>
      <c r="C4" s="3" t="s">
        <v>1606</v>
      </c>
      <c r="D4" s="3" t="s">
        <v>37</v>
      </c>
      <c r="E4" s="3" t="s">
        <v>33</v>
      </c>
      <c r="F4" s="3" t="s">
        <v>22</v>
      </c>
      <c r="G4" s="3" t="s">
        <v>1331</v>
      </c>
      <c r="H4" s="3" t="s">
        <v>29</v>
      </c>
      <c r="I4" s="3" t="s">
        <v>1607</v>
      </c>
      <c r="J4" s="3" t="s">
        <v>18</v>
      </c>
      <c r="K4" s="3" t="s">
        <v>25</v>
      </c>
      <c r="L4" s="3" t="s">
        <v>19</v>
      </c>
      <c r="M4" s="3" t="s">
        <v>20</v>
      </c>
      <c r="N4" s="3" t="s">
        <v>40</v>
      </c>
      <c r="O4" s="3" t="s">
        <v>23</v>
      </c>
      <c r="P4" s="3" t="s">
        <v>26</v>
      </c>
      <c r="Q4" s="3" t="s">
        <v>1622</v>
      </c>
      <c r="R4" s="3" t="s">
        <v>30</v>
      </c>
      <c r="S4" s="3" t="s">
        <v>41</v>
      </c>
      <c r="T4" s="3" t="s">
        <v>24</v>
      </c>
      <c r="U4" s="3" t="s">
        <v>34</v>
      </c>
      <c r="V4" s="3" t="s">
        <v>31</v>
      </c>
      <c r="W4" s="3" t="s">
        <v>51</v>
      </c>
    </row>
    <row r="5" spans="1:23">
      <c r="A5" s="3" t="s">
        <v>1414</v>
      </c>
      <c r="B5" s="1212" t="s">
        <v>62</v>
      </c>
      <c r="C5" s="1214"/>
      <c r="D5" s="1214"/>
      <c r="E5" s="1214"/>
      <c r="F5" s="1214"/>
      <c r="G5" s="1214"/>
      <c r="H5" s="1214"/>
      <c r="I5" s="1214"/>
      <c r="J5" s="1214"/>
      <c r="K5" s="1214"/>
      <c r="L5" s="1214"/>
      <c r="M5" s="1214"/>
      <c r="N5" s="1214"/>
      <c r="O5" s="1214"/>
      <c r="P5" s="1214"/>
      <c r="Q5" s="1214"/>
      <c r="R5" s="1214"/>
      <c r="S5" s="1214"/>
      <c r="T5" s="1214"/>
      <c r="U5" s="1214"/>
      <c r="V5" s="1214"/>
      <c r="W5" s="1213"/>
    </row>
    <row r="6" spans="1:23">
      <c r="A6" s="5">
        <v>1984</v>
      </c>
      <c r="B6" s="5">
        <v>577.4</v>
      </c>
      <c r="C6" s="5">
        <v>25.5</v>
      </c>
      <c r="D6" s="5">
        <v>7.5</v>
      </c>
      <c r="E6" s="5">
        <v>23.2</v>
      </c>
      <c r="F6" s="5">
        <v>84.8</v>
      </c>
      <c r="G6" s="5">
        <v>3.9</v>
      </c>
      <c r="H6" s="5">
        <v>16.399999999999999</v>
      </c>
      <c r="I6" s="5">
        <v>10.199999999999999</v>
      </c>
      <c r="J6" s="5">
        <v>117.8</v>
      </c>
      <c r="K6" s="5">
        <v>10.6</v>
      </c>
      <c r="L6" s="5">
        <v>1.1000000000000001</v>
      </c>
      <c r="M6" s="5">
        <v>109.3</v>
      </c>
      <c r="N6" s="5">
        <v>3.7</v>
      </c>
      <c r="O6" s="5">
        <v>42.9</v>
      </c>
      <c r="P6" s="5">
        <v>14.2</v>
      </c>
      <c r="Q6" s="5">
        <v>9.9</v>
      </c>
      <c r="R6" s="5">
        <v>2.2999999999999998</v>
      </c>
      <c r="S6" s="5">
        <v>3.5</v>
      </c>
      <c r="T6" s="5">
        <v>17.899999999999999</v>
      </c>
      <c r="U6" s="5">
        <v>8</v>
      </c>
      <c r="V6" s="5">
        <v>19.7</v>
      </c>
      <c r="W6" s="5">
        <v>44.8</v>
      </c>
    </row>
    <row r="7" spans="1:23">
      <c r="A7" s="5">
        <v>1985</v>
      </c>
      <c r="B7" s="5">
        <v>581.79999999999995</v>
      </c>
      <c r="C7" s="5">
        <v>25.1</v>
      </c>
      <c r="D7" s="5">
        <v>7.8</v>
      </c>
      <c r="E7" s="5">
        <v>22.6</v>
      </c>
      <c r="F7" s="5">
        <v>86.5</v>
      </c>
      <c r="G7" s="5">
        <v>3.6</v>
      </c>
      <c r="H7" s="5">
        <v>17.100000000000001</v>
      </c>
      <c r="I7" s="5">
        <v>9.5</v>
      </c>
      <c r="J7" s="5">
        <v>115.1</v>
      </c>
      <c r="K7" s="5">
        <v>12.4</v>
      </c>
      <c r="L7" s="5">
        <v>1</v>
      </c>
      <c r="M7" s="5">
        <v>115.5</v>
      </c>
      <c r="N7" s="5">
        <v>4.0999999999999996</v>
      </c>
      <c r="O7" s="5">
        <v>41.9</v>
      </c>
      <c r="P7" s="5">
        <v>14.5</v>
      </c>
      <c r="Q7" s="5">
        <v>9.1</v>
      </c>
      <c r="R7" s="5">
        <v>2.2000000000000002</v>
      </c>
      <c r="S7" s="5">
        <v>3.7</v>
      </c>
      <c r="T7" s="5">
        <v>18.7</v>
      </c>
      <c r="U7" s="5">
        <v>7.9</v>
      </c>
      <c r="V7" s="5">
        <v>19.2</v>
      </c>
      <c r="W7" s="5">
        <v>44.2</v>
      </c>
    </row>
    <row r="8" spans="1:23">
      <c r="A8" s="5">
        <v>1986</v>
      </c>
      <c r="B8" s="5">
        <v>581.9</v>
      </c>
      <c r="C8" s="5">
        <v>24.3</v>
      </c>
      <c r="D8" s="5">
        <v>7.7</v>
      </c>
      <c r="E8" s="5">
        <v>22.5</v>
      </c>
      <c r="F8" s="5">
        <v>83.6</v>
      </c>
      <c r="G8" s="5">
        <v>4.3</v>
      </c>
      <c r="H8" s="5">
        <v>16.2</v>
      </c>
      <c r="I8" s="5">
        <v>9.8000000000000007</v>
      </c>
      <c r="J8" s="5">
        <v>117</v>
      </c>
      <c r="K8" s="5">
        <v>13</v>
      </c>
      <c r="L8" s="5">
        <v>1</v>
      </c>
      <c r="M8" s="5">
        <v>117.2</v>
      </c>
      <c r="N8" s="5">
        <v>4.2</v>
      </c>
      <c r="O8" s="5">
        <v>41.9</v>
      </c>
      <c r="P8" s="5">
        <v>14.2</v>
      </c>
      <c r="Q8" s="5">
        <v>9.3000000000000007</v>
      </c>
      <c r="R8" s="5">
        <v>2.5</v>
      </c>
      <c r="S8" s="5">
        <v>3.3</v>
      </c>
      <c r="T8" s="5">
        <v>19.2</v>
      </c>
      <c r="U8" s="5">
        <v>7.2</v>
      </c>
      <c r="V8" s="5">
        <v>19.600000000000001</v>
      </c>
      <c r="W8" s="5">
        <v>44</v>
      </c>
    </row>
    <row r="9" spans="1:23">
      <c r="A9" s="5">
        <v>1987</v>
      </c>
      <c r="B9" s="5">
        <v>591.4</v>
      </c>
      <c r="C9" s="5">
        <v>23.4</v>
      </c>
      <c r="D9" s="5">
        <v>8.5</v>
      </c>
      <c r="E9" s="5">
        <v>21.9</v>
      </c>
      <c r="F9" s="5">
        <v>84.5</v>
      </c>
      <c r="G9" s="5">
        <v>3.8</v>
      </c>
      <c r="H9" s="5">
        <v>14.9</v>
      </c>
      <c r="I9" s="5">
        <v>9.8000000000000007</v>
      </c>
      <c r="J9" s="5">
        <v>115.4</v>
      </c>
      <c r="K9" s="5">
        <v>14</v>
      </c>
      <c r="L9" s="5">
        <v>1</v>
      </c>
      <c r="M9" s="5">
        <v>122.6</v>
      </c>
      <c r="N9" s="5">
        <v>4.5</v>
      </c>
      <c r="O9" s="5">
        <v>43.7</v>
      </c>
      <c r="P9" s="5">
        <v>15.2</v>
      </c>
      <c r="Q9" s="5">
        <v>9.6999999999999993</v>
      </c>
      <c r="R9" s="5">
        <v>2.7</v>
      </c>
      <c r="S9" s="5">
        <v>3.3</v>
      </c>
      <c r="T9" s="5">
        <v>20</v>
      </c>
      <c r="U9" s="5">
        <v>7.3</v>
      </c>
      <c r="V9" s="5">
        <v>20</v>
      </c>
      <c r="W9" s="5">
        <v>45.2</v>
      </c>
    </row>
    <row r="10" spans="1:23">
      <c r="A10" s="5">
        <v>1988</v>
      </c>
      <c r="B10" s="5">
        <v>596.20000000000005</v>
      </c>
      <c r="C10" s="5">
        <v>24</v>
      </c>
      <c r="D10" s="5">
        <v>7.5</v>
      </c>
      <c r="E10" s="5">
        <v>21.7</v>
      </c>
      <c r="F10" s="5">
        <v>83.6</v>
      </c>
      <c r="G10" s="5">
        <v>4</v>
      </c>
      <c r="H10" s="5">
        <v>16</v>
      </c>
      <c r="I10" s="5">
        <v>9.5</v>
      </c>
      <c r="J10" s="5">
        <v>116.2</v>
      </c>
      <c r="K10" s="5">
        <v>15.1</v>
      </c>
      <c r="L10" s="5">
        <v>1.2</v>
      </c>
      <c r="M10" s="5">
        <v>124.6</v>
      </c>
      <c r="N10" s="5">
        <v>3.9</v>
      </c>
      <c r="O10" s="5">
        <v>42.6</v>
      </c>
      <c r="P10" s="5">
        <v>17.100000000000001</v>
      </c>
      <c r="Q10" s="5">
        <v>10.199999999999999</v>
      </c>
      <c r="R10" s="5">
        <v>2.5</v>
      </c>
      <c r="S10" s="5">
        <v>3.4</v>
      </c>
      <c r="T10" s="5">
        <v>20.5</v>
      </c>
      <c r="U10" s="5">
        <v>7.6</v>
      </c>
      <c r="V10" s="5">
        <v>18.100000000000001</v>
      </c>
      <c r="W10" s="5">
        <v>46.9</v>
      </c>
    </row>
    <row r="11" spans="1:23">
      <c r="A11" s="5">
        <v>1989</v>
      </c>
      <c r="B11" s="5">
        <v>586.70000000000005</v>
      </c>
      <c r="C11" s="5">
        <v>23.4</v>
      </c>
      <c r="D11" s="5">
        <v>7.6</v>
      </c>
      <c r="E11" s="5">
        <v>21.7</v>
      </c>
      <c r="F11" s="5">
        <v>83</v>
      </c>
      <c r="G11" s="5">
        <v>4.0999999999999996</v>
      </c>
      <c r="H11" s="5">
        <v>14.2</v>
      </c>
      <c r="I11" s="5">
        <v>9.3000000000000007</v>
      </c>
      <c r="J11" s="5">
        <v>113.3</v>
      </c>
      <c r="K11" s="5">
        <v>13.5</v>
      </c>
      <c r="L11" s="5">
        <v>1.1000000000000001</v>
      </c>
      <c r="M11" s="5">
        <v>126.4</v>
      </c>
      <c r="N11" s="5">
        <v>4.5999999999999996</v>
      </c>
      <c r="O11" s="5">
        <v>38.200000000000003</v>
      </c>
      <c r="P11" s="5">
        <v>17.3</v>
      </c>
      <c r="Q11" s="5">
        <v>9</v>
      </c>
      <c r="R11" s="5">
        <v>2.2999999999999998</v>
      </c>
      <c r="S11" s="5">
        <v>3.1</v>
      </c>
      <c r="T11" s="5">
        <v>20.3</v>
      </c>
      <c r="U11" s="5">
        <v>8</v>
      </c>
      <c r="V11" s="5">
        <v>18.8</v>
      </c>
      <c r="W11" s="5">
        <v>47.5</v>
      </c>
    </row>
    <row r="12" spans="1:23">
      <c r="A12" s="5">
        <v>1990</v>
      </c>
      <c r="B12" s="5">
        <v>594.79999999999995</v>
      </c>
      <c r="C12" s="5">
        <v>23.2</v>
      </c>
      <c r="D12" s="5">
        <v>7.5</v>
      </c>
      <c r="E12" s="5">
        <v>20.399999999999999</v>
      </c>
      <c r="F12" s="5">
        <v>82.6</v>
      </c>
      <c r="G12" s="5">
        <v>4.2</v>
      </c>
      <c r="H12" s="5">
        <v>14.8</v>
      </c>
      <c r="I12" s="5">
        <v>8.9</v>
      </c>
      <c r="J12" s="5">
        <v>112.5</v>
      </c>
      <c r="K12" s="5">
        <v>14.7</v>
      </c>
      <c r="L12" s="5">
        <v>1</v>
      </c>
      <c r="M12" s="5">
        <v>138.19999999999999</v>
      </c>
      <c r="N12" s="5">
        <v>4.5999999999999996</v>
      </c>
      <c r="O12" s="5">
        <v>37.5</v>
      </c>
      <c r="P12" s="5">
        <v>16.399999999999999</v>
      </c>
      <c r="Q12" s="5">
        <v>9.6</v>
      </c>
      <c r="R12" s="5">
        <v>2.7</v>
      </c>
      <c r="S12" s="5">
        <v>3.3</v>
      </c>
      <c r="T12" s="5">
        <v>21.1</v>
      </c>
      <c r="U12" s="5">
        <v>8.1</v>
      </c>
      <c r="V12" s="5">
        <v>17.399999999999999</v>
      </c>
      <c r="W12" s="5">
        <v>46</v>
      </c>
    </row>
    <row r="13" spans="1:23">
      <c r="A13" s="5">
        <v>1991</v>
      </c>
      <c r="B13" s="5">
        <v>609.4</v>
      </c>
      <c r="C13" s="5">
        <v>22.9</v>
      </c>
      <c r="D13" s="5">
        <v>8.1</v>
      </c>
      <c r="E13" s="5">
        <v>19.399999999999999</v>
      </c>
      <c r="F13" s="5">
        <v>81.3</v>
      </c>
      <c r="G13" s="5">
        <v>4.5999999999999996</v>
      </c>
      <c r="H13" s="5">
        <v>14.8</v>
      </c>
      <c r="I13" s="5">
        <v>9.5</v>
      </c>
      <c r="J13" s="5">
        <v>109.4</v>
      </c>
      <c r="K13" s="5">
        <v>13.2</v>
      </c>
      <c r="L13" s="5">
        <v>1</v>
      </c>
      <c r="M13" s="5">
        <v>157.6</v>
      </c>
      <c r="N13" s="5">
        <v>4.0999999999999996</v>
      </c>
      <c r="O13" s="5">
        <v>37.299999999999997</v>
      </c>
      <c r="P13" s="5">
        <v>17.3</v>
      </c>
      <c r="Q13" s="5">
        <v>9.8000000000000007</v>
      </c>
      <c r="R13" s="5">
        <v>3</v>
      </c>
      <c r="S13" s="5">
        <v>3.1</v>
      </c>
      <c r="T13" s="5">
        <v>21.2</v>
      </c>
      <c r="U13" s="5">
        <v>6.6</v>
      </c>
      <c r="V13" s="5">
        <v>18.100000000000001</v>
      </c>
      <c r="W13" s="5">
        <v>47.3</v>
      </c>
    </row>
    <row r="14" spans="1:23">
      <c r="A14" s="5">
        <v>1992</v>
      </c>
      <c r="B14" s="5">
        <v>634.6</v>
      </c>
      <c r="C14" s="5">
        <v>21.7</v>
      </c>
      <c r="D14" s="5">
        <v>8.3000000000000007</v>
      </c>
      <c r="E14" s="5">
        <v>18.399999999999999</v>
      </c>
      <c r="F14" s="5">
        <v>83.3</v>
      </c>
      <c r="G14" s="5">
        <v>4.2</v>
      </c>
      <c r="H14" s="5">
        <v>14.6</v>
      </c>
      <c r="I14" s="5">
        <v>9</v>
      </c>
      <c r="J14" s="5">
        <v>109.6</v>
      </c>
      <c r="K14" s="5">
        <v>14.7</v>
      </c>
      <c r="L14" s="5">
        <v>1</v>
      </c>
      <c r="M14" s="5">
        <v>174.6</v>
      </c>
      <c r="N14" s="5">
        <v>4.0999999999999996</v>
      </c>
      <c r="O14" s="5">
        <v>38.200000000000003</v>
      </c>
      <c r="P14" s="5">
        <v>16.899999999999999</v>
      </c>
      <c r="Q14" s="5">
        <v>9.6999999999999993</v>
      </c>
      <c r="R14" s="5">
        <v>2.5</v>
      </c>
      <c r="S14" s="5">
        <v>3.2</v>
      </c>
      <c r="T14" s="5">
        <v>21</v>
      </c>
      <c r="U14" s="5">
        <v>7.7</v>
      </c>
      <c r="V14" s="5">
        <v>18.8</v>
      </c>
      <c r="W14" s="5">
        <v>53</v>
      </c>
    </row>
    <row r="15" spans="1:23">
      <c r="A15" s="5">
        <v>1993</v>
      </c>
      <c r="B15" s="5">
        <v>645.1</v>
      </c>
      <c r="C15" s="5">
        <v>20.9</v>
      </c>
      <c r="D15" s="5">
        <v>7.8</v>
      </c>
      <c r="E15" s="5">
        <v>18.7</v>
      </c>
      <c r="F15" s="5">
        <v>80.099999999999994</v>
      </c>
      <c r="G15" s="5">
        <v>4.9000000000000004</v>
      </c>
      <c r="H15" s="5">
        <v>14.1</v>
      </c>
      <c r="I15" s="5">
        <v>8.3000000000000007</v>
      </c>
      <c r="J15" s="5">
        <v>108</v>
      </c>
      <c r="K15" s="5">
        <v>15</v>
      </c>
      <c r="L15" s="5">
        <v>1.1000000000000001</v>
      </c>
      <c r="M15" s="5">
        <v>192.5</v>
      </c>
      <c r="N15" s="5">
        <v>4.7</v>
      </c>
      <c r="O15" s="5">
        <v>37.5</v>
      </c>
      <c r="P15" s="5">
        <v>17.2</v>
      </c>
      <c r="Q15" s="5">
        <v>9.4</v>
      </c>
      <c r="R15" s="5">
        <v>2.9</v>
      </c>
      <c r="S15" s="5">
        <v>3.2</v>
      </c>
      <c r="T15" s="5">
        <v>22.2</v>
      </c>
      <c r="U15" s="5">
        <v>7.3</v>
      </c>
      <c r="V15" s="5">
        <v>18.3</v>
      </c>
      <c r="W15" s="5">
        <v>51.1</v>
      </c>
    </row>
    <row r="16" spans="1:23">
      <c r="A16" s="5">
        <v>1994</v>
      </c>
      <c r="B16" s="5">
        <v>622.5</v>
      </c>
      <c r="C16" s="5">
        <v>20.5</v>
      </c>
      <c r="D16" s="5">
        <v>8.3000000000000007</v>
      </c>
      <c r="E16" s="5">
        <v>18</v>
      </c>
      <c r="F16" s="5">
        <v>81.599999999999994</v>
      </c>
      <c r="G16" s="5">
        <v>5.8</v>
      </c>
      <c r="H16" s="5">
        <v>13.8</v>
      </c>
      <c r="I16" s="5">
        <v>8</v>
      </c>
      <c r="J16" s="5">
        <v>101.9</v>
      </c>
      <c r="K16" s="5">
        <v>15.6</v>
      </c>
      <c r="L16" s="5">
        <v>1</v>
      </c>
      <c r="M16" s="5">
        <v>175</v>
      </c>
      <c r="N16" s="5">
        <v>5</v>
      </c>
      <c r="O16" s="5">
        <v>36.799999999999997</v>
      </c>
      <c r="P16" s="5">
        <v>16.8</v>
      </c>
      <c r="Q16" s="5">
        <v>9.1999999999999993</v>
      </c>
      <c r="R16" s="5">
        <v>3.3</v>
      </c>
      <c r="S16" s="5">
        <v>3.3</v>
      </c>
      <c r="T16" s="5">
        <v>22.3</v>
      </c>
      <c r="U16" s="5">
        <v>7.7</v>
      </c>
      <c r="V16" s="5">
        <v>17.600000000000001</v>
      </c>
      <c r="W16" s="5">
        <v>51</v>
      </c>
    </row>
    <row r="17" spans="1:23">
      <c r="A17" s="5">
        <v>1995</v>
      </c>
      <c r="B17" s="5">
        <v>595</v>
      </c>
      <c r="C17" s="5">
        <v>19.899999999999999</v>
      </c>
      <c r="D17" s="5">
        <v>7.7</v>
      </c>
      <c r="E17" s="5">
        <v>16.5</v>
      </c>
      <c r="F17" s="5">
        <v>79.599999999999994</v>
      </c>
      <c r="G17" s="5">
        <v>5.0999999999999996</v>
      </c>
      <c r="H17" s="5">
        <v>13.8</v>
      </c>
      <c r="I17" s="5">
        <v>8</v>
      </c>
      <c r="J17" s="5">
        <v>101.2</v>
      </c>
      <c r="K17" s="5">
        <v>16.100000000000001</v>
      </c>
      <c r="L17" s="5">
        <v>1</v>
      </c>
      <c r="M17" s="5">
        <v>153.5</v>
      </c>
      <c r="N17" s="5">
        <v>4.2</v>
      </c>
      <c r="O17" s="5">
        <v>36.6</v>
      </c>
      <c r="P17" s="5">
        <v>16.2</v>
      </c>
      <c r="Q17" s="5">
        <v>9.5</v>
      </c>
      <c r="R17" s="5">
        <v>3.1</v>
      </c>
      <c r="S17" s="5">
        <v>3.1</v>
      </c>
      <c r="T17" s="5">
        <v>22.7</v>
      </c>
      <c r="U17" s="5">
        <v>7.9</v>
      </c>
      <c r="V17" s="5">
        <v>18.600000000000001</v>
      </c>
      <c r="W17" s="5">
        <v>50.6</v>
      </c>
    </row>
    <row r="18" spans="1:23">
      <c r="A18" s="5">
        <v>1996</v>
      </c>
      <c r="B18" s="5">
        <v>590.5</v>
      </c>
      <c r="C18" s="5">
        <v>19.399999999999999</v>
      </c>
      <c r="D18" s="5">
        <v>7.8</v>
      </c>
      <c r="E18" s="5">
        <v>17.100000000000001</v>
      </c>
      <c r="F18" s="5">
        <v>77.599999999999994</v>
      </c>
      <c r="G18" s="5">
        <v>5</v>
      </c>
      <c r="H18" s="5">
        <v>13.4</v>
      </c>
      <c r="I18" s="5">
        <v>8</v>
      </c>
      <c r="J18" s="5">
        <v>98.8</v>
      </c>
      <c r="K18" s="5">
        <v>16</v>
      </c>
      <c r="L18" s="5">
        <v>1</v>
      </c>
      <c r="M18" s="5">
        <v>156</v>
      </c>
      <c r="N18" s="5">
        <v>4.7</v>
      </c>
      <c r="O18" s="5">
        <v>35.4</v>
      </c>
      <c r="P18" s="5">
        <v>16.7</v>
      </c>
      <c r="Q18" s="5">
        <v>9.3000000000000007</v>
      </c>
      <c r="R18" s="5">
        <v>3.2</v>
      </c>
      <c r="S18" s="5">
        <v>3</v>
      </c>
      <c r="T18" s="5">
        <v>22.7</v>
      </c>
      <c r="U18" s="5">
        <v>7.1</v>
      </c>
      <c r="V18" s="5">
        <v>18.100000000000001</v>
      </c>
      <c r="W18" s="5">
        <v>50.2</v>
      </c>
    </row>
    <row r="19" spans="1:23">
      <c r="A19" s="5">
        <v>1997</v>
      </c>
      <c r="B19" s="5">
        <v>602.1</v>
      </c>
      <c r="C19" s="5">
        <v>17.8</v>
      </c>
      <c r="D19" s="5">
        <v>8.3000000000000007</v>
      </c>
      <c r="E19" s="5">
        <v>16.899999999999999</v>
      </c>
      <c r="F19" s="5">
        <v>78.400000000000006</v>
      </c>
      <c r="G19" s="5">
        <v>5.9</v>
      </c>
      <c r="H19" s="5">
        <v>13.1</v>
      </c>
      <c r="I19" s="5">
        <v>7.7</v>
      </c>
      <c r="J19" s="5">
        <v>94.6</v>
      </c>
      <c r="K19" s="5">
        <v>16.600000000000001</v>
      </c>
      <c r="L19" s="5">
        <v>1.2</v>
      </c>
      <c r="M19" s="5">
        <v>166</v>
      </c>
      <c r="N19" s="5">
        <v>5</v>
      </c>
      <c r="O19" s="5">
        <v>37.5</v>
      </c>
      <c r="P19" s="5">
        <v>17.3</v>
      </c>
      <c r="Q19" s="5">
        <v>9.3000000000000007</v>
      </c>
      <c r="R19" s="5">
        <v>3.2</v>
      </c>
      <c r="S19" s="5">
        <v>3.1</v>
      </c>
      <c r="T19" s="5">
        <v>23.6</v>
      </c>
      <c r="U19" s="5">
        <v>8.1999999999999993</v>
      </c>
      <c r="V19" s="5">
        <v>17.8</v>
      </c>
      <c r="W19" s="5">
        <v>50.4</v>
      </c>
    </row>
    <row r="20" spans="1:23">
      <c r="A20" s="5">
        <v>1998</v>
      </c>
      <c r="B20" s="5">
        <v>599.20000000000005</v>
      </c>
      <c r="C20" s="5">
        <v>17.899999999999999</v>
      </c>
      <c r="D20" s="5">
        <v>7.9</v>
      </c>
      <c r="E20" s="5">
        <v>16.3</v>
      </c>
      <c r="F20" s="5">
        <v>81</v>
      </c>
      <c r="G20" s="5">
        <v>5.2</v>
      </c>
      <c r="H20" s="5">
        <v>13.4</v>
      </c>
      <c r="I20" s="5">
        <v>7.6</v>
      </c>
      <c r="J20" s="5">
        <v>95.5</v>
      </c>
      <c r="K20" s="5">
        <v>16.2</v>
      </c>
      <c r="L20" s="5">
        <v>1.2</v>
      </c>
      <c r="M20" s="5">
        <v>165.9</v>
      </c>
      <c r="N20" s="5">
        <v>4.4000000000000004</v>
      </c>
      <c r="O20" s="5">
        <v>34.9</v>
      </c>
      <c r="P20" s="5">
        <v>16.100000000000001</v>
      </c>
      <c r="Q20" s="5">
        <v>9.1999999999999993</v>
      </c>
      <c r="R20" s="5">
        <v>3.2</v>
      </c>
      <c r="S20" s="5">
        <v>2.8</v>
      </c>
      <c r="T20" s="5">
        <v>23.9</v>
      </c>
      <c r="U20" s="5">
        <v>8.1</v>
      </c>
      <c r="V20" s="5">
        <v>17.899999999999999</v>
      </c>
      <c r="W20" s="5">
        <v>50.5</v>
      </c>
    </row>
    <row r="21" spans="1:23">
      <c r="A21" s="5">
        <v>1999</v>
      </c>
      <c r="B21" s="5">
        <v>615.9</v>
      </c>
      <c r="C21" s="5">
        <v>17.399999999999999</v>
      </c>
      <c r="D21" s="5">
        <v>7.8</v>
      </c>
      <c r="E21" s="5">
        <v>16.2</v>
      </c>
      <c r="F21" s="5">
        <v>81.5</v>
      </c>
      <c r="G21" s="5">
        <v>5.6</v>
      </c>
      <c r="H21" s="5">
        <v>13.5</v>
      </c>
      <c r="I21" s="5">
        <v>7</v>
      </c>
      <c r="J21" s="5">
        <v>95.5</v>
      </c>
      <c r="K21" s="5">
        <v>18.8</v>
      </c>
      <c r="L21" s="5">
        <v>1.5</v>
      </c>
      <c r="M21" s="5">
        <v>172.3</v>
      </c>
      <c r="N21" s="5">
        <v>5</v>
      </c>
      <c r="O21" s="5">
        <v>37.6</v>
      </c>
      <c r="P21" s="5">
        <v>16.899999999999999</v>
      </c>
      <c r="Q21" s="5">
        <v>9.9</v>
      </c>
      <c r="R21" s="5">
        <v>3.7</v>
      </c>
      <c r="S21" s="5">
        <v>3.2</v>
      </c>
      <c r="T21" s="5">
        <v>24</v>
      </c>
      <c r="U21" s="5">
        <v>7.4</v>
      </c>
      <c r="V21" s="5">
        <v>19.399999999999999</v>
      </c>
      <c r="W21" s="5">
        <v>51.7</v>
      </c>
    </row>
    <row r="22" spans="1:23">
      <c r="A22" s="5">
        <v>2000</v>
      </c>
      <c r="B22" s="5">
        <v>614.6</v>
      </c>
      <c r="C22" s="5">
        <v>18.100000000000001</v>
      </c>
      <c r="D22" s="5">
        <v>8.5</v>
      </c>
      <c r="E22" s="5">
        <v>16</v>
      </c>
      <c r="F22" s="5">
        <v>82.8</v>
      </c>
      <c r="G22" s="5">
        <v>6</v>
      </c>
      <c r="H22" s="5">
        <v>13.3</v>
      </c>
      <c r="I22" s="5">
        <v>6.7</v>
      </c>
      <c r="J22" s="5">
        <v>90.2</v>
      </c>
      <c r="K22" s="5">
        <v>18</v>
      </c>
      <c r="L22" s="5">
        <v>1.1000000000000001</v>
      </c>
      <c r="M22" s="5">
        <v>177.9</v>
      </c>
      <c r="N22" s="5">
        <v>4.9000000000000004</v>
      </c>
      <c r="O22" s="5">
        <v>35.299999999999997</v>
      </c>
      <c r="P22" s="5">
        <v>17.399999999999999</v>
      </c>
      <c r="Q22" s="5">
        <v>9.4</v>
      </c>
      <c r="R22" s="5">
        <v>4.0999999999999996</v>
      </c>
      <c r="S22" s="5">
        <v>3.1</v>
      </c>
      <c r="T22" s="5">
        <v>23.9</v>
      </c>
      <c r="U22" s="5">
        <v>7.9</v>
      </c>
      <c r="V22" s="5">
        <v>18.2</v>
      </c>
      <c r="W22" s="5">
        <v>51.9</v>
      </c>
    </row>
    <row r="23" spans="1:23">
      <c r="A23" s="5">
        <v>2001</v>
      </c>
      <c r="B23" s="5">
        <v>623.9</v>
      </c>
      <c r="C23" s="5">
        <v>17.3</v>
      </c>
      <c r="D23" s="5">
        <v>7.7</v>
      </c>
      <c r="E23" s="5">
        <v>15.3</v>
      </c>
      <c r="F23" s="5">
        <v>82</v>
      </c>
      <c r="G23" s="5">
        <v>6.8</v>
      </c>
      <c r="H23" s="5">
        <v>13.3</v>
      </c>
      <c r="I23" s="5">
        <v>6.9</v>
      </c>
      <c r="J23" s="5">
        <v>89.5</v>
      </c>
      <c r="K23" s="5">
        <v>18.600000000000001</v>
      </c>
      <c r="L23" s="5">
        <v>1.3</v>
      </c>
      <c r="M23" s="5">
        <v>191</v>
      </c>
      <c r="N23" s="5">
        <v>5.0999999999999996</v>
      </c>
      <c r="O23" s="5">
        <v>34</v>
      </c>
      <c r="P23" s="5">
        <v>16.899999999999999</v>
      </c>
      <c r="Q23" s="5">
        <v>9.1</v>
      </c>
      <c r="R23" s="5">
        <v>4.0999999999999996</v>
      </c>
      <c r="S23" s="5">
        <v>2.8</v>
      </c>
      <c r="T23" s="5">
        <v>23.9</v>
      </c>
      <c r="U23" s="5">
        <v>7.8</v>
      </c>
      <c r="V23" s="5">
        <v>17.899999999999999</v>
      </c>
      <c r="W23" s="5">
        <v>52.6</v>
      </c>
    </row>
    <row r="24" spans="1:23">
      <c r="A24" s="5">
        <v>2002</v>
      </c>
      <c r="B24" s="5">
        <v>602.29999999999995</v>
      </c>
      <c r="C24" s="5">
        <v>16.600000000000001</v>
      </c>
      <c r="D24" s="5">
        <v>8.1</v>
      </c>
      <c r="E24" s="5">
        <v>14.1</v>
      </c>
      <c r="F24" s="5">
        <v>80.3</v>
      </c>
      <c r="G24" s="5">
        <v>6.8</v>
      </c>
      <c r="H24" s="5">
        <v>12.4</v>
      </c>
      <c r="I24" s="5">
        <v>6.5</v>
      </c>
      <c r="J24" s="5">
        <v>87.1</v>
      </c>
      <c r="K24" s="5">
        <v>17.8</v>
      </c>
      <c r="L24" s="5">
        <v>1.2</v>
      </c>
      <c r="M24" s="5">
        <v>176.6</v>
      </c>
      <c r="N24" s="5">
        <v>5</v>
      </c>
      <c r="O24" s="5">
        <v>33.6</v>
      </c>
      <c r="P24" s="5">
        <v>17.7</v>
      </c>
      <c r="Q24" s="5">
        <v>9.1999999999999993</v>
      </c>
      <c r="R24" s="5">
        <v>4.7</v>
      </c>
      <c r="S24" s="5">
        <v>3.3</v>
      </c>
      <c r="T24" s="5">
        <v>23.7</v>
      </c>
      <c r="U24" s="5">
        <v>7.7</v>
      </c>
      <c r="V24" s="5">
        <v>18.600000000000001</v>
      </c>
      <c r="W24" s="5">
        <v>51.4</v>
      </c>
    </row>
    <row r="25" spans="1:23">
      <c r="A25" s="5">
        <v>2003</v>
      </c>
      <c r="B25" s="5">
        <v>595.20000000000005</v>
      </c>
      <c r="C25" s="5">
        <v>16.2</v>
      </c>
      <c r="D25" s="5">
        <v>8.6999999999999993</v>
      </c>
      <c r="E25" s="5">
        <v>15.4</v>
      </c>
      <c r="F25" s="5">
        <v>78.400000000000006</v>
      </c>
      <c r="G25" s="5">
        <v>6.5</v>
      </c>
      <c r="H25" s="5">
        <v>13.1</v>
      </c>
      <c r="I25" s="5">
        <v>6.1</v>
      </c>
      <c r="J25" s="5">
        <v>84.9</v>
      </c>
      <c r="K25" s="5">
        <v>18.7</v>
      </c>
      <c r="L25" s="5">
        <v>1.5</v>
      </c>
      <c r="M25" s="5">
        <v>167.7</v>
      </c>
      <c r="N25" s="5">
        <v>4.9000000000000004</v>
      </c>
      <c r="O25" s="5">
        <v>34.5</v>
      </c>
      <c r="P25" s="5">
        <v>17</v>
      </c>
      <c r="Q25" s="5">
        <v>9.5</v>
      </c>
      <c r="R25" s="5">
        <v>4.4000000000000004</v>
      </c>
      <c r="S25" s="5">
        <v>3</v>
      </c>
      <c r="T25" s="5">
        <v>24.2</v>
      </c>
      <c r="U25" s="5">
        <v>7.5</v>
      </c>
      <c r="V25" s="5">
        <v>19.8</v>
      </c>
      <c r="W25" s="5">
        <v>53.4</v>
      </c>
    </row>
    <row r="26" spans="1:23">
      <c r="A26" s="5">
        <v>2004</v>
      </c>
      <c r="B26" s="5">
        <v>601.4</v>
      </c>
      <c r="C26" s="5">
        <v>16.2</v>
      </c>
      <c r="D26" s="5">
        <v>8.4</v>
      </c>
      <c r="E26" s="5">
        <v>14.7</v>
      </c>
      <c r="F26" s="5">
        <v>80.3</v>
      </c>
      <c r="G26" s="5">
        <v>6.8</v>
      </c>
      <c r="H26" s="5">
        <v>13</v>
      </c>
      <c r="I26" s="5">
        <v>6.2</v>
      </c>
      <c r="J26" s="5">
        <v>84.4</v>
      </c>
      <c r="K26" s="5">
        <v>18.7</v>
      </c>
      <c r="L26" s="5">
        <v>1.2</v>
      </c>
      <c r="M26" s="5">
        <v>171.7</v>
      </c>
      <c r="N26" s="5">
        <v>5.0999999999999996</v>
      </c>
      <c r="O26" s="5">
        <v>34.700000000000003</v>
      </c>
      <c r="P26" s="5">
        <v>17.3</v>
      </c>
      <c r="Q26" s="5">
        <v>8.8000000000000007</v>
      </c>
      <c r="R26" s="5">
        <v>4.5999999999999996</v>
      </c>
      <c r="S26" s="5">
        <v>3.1</v>
      </c>
      <c r="T26" s="5">
        <v>25.3</v>
      </c>
      <c r="U26" s="5">
        <v>8.6999999999999993</v>
      </c>
      <c r="V26" s="5">
        <v>19.3</v>
      </c>
      <c r="W26" s="5">
        <v>52.7</v>
      </c>
    </row>
    <row r="27" spans="1:23">
      <c r="A27" s="5">
        <v>2005</v>
      </c>
      <c r="B27" s="5">
        <v>602.29999999999995</v>
      </c>
      <c r="C27" s="5">
        <v>16.7</v>
      </c>
      <c r="D27" s="5">
        <v>8.1</v>
      </c>
      <c r="E27" s="5">
        <v>14.4</v>
      </c>
      <c r="F27" s="5">
        <v>80.5</v>
      </c>
      <c r="G27" s="5">
        <v>7.3</v>
      </c>
      <c r="H27" s="5">
        <v>13.4</v>
      </c>
      <c r="I27" s="5">
        <v>6.2</v>
      </c>
      <c r="J27" s="5">
        <v>84</v>
      </c>
      <c r="K27" s="5">
        <v>18.7</v>
      </c>
      <c r="L27" s="5">
        <v>1.2</v>
      </c>
      <c r="M27" s="5">
        <v>172</v>
      </c>
      <c r="N27" s="5">
        <v>5.3</v>
      </c>
      <c r="O27" s="5">
        <v>33</v>
      </c>
      <c r="P27" s="5">
        <v>18</v>
      </c>
      <c r="Q27" s="5">
        <v>9</v>
      </c>
      <c r="R27" s="5">
        <v>5.6</v>
      </c>
      <c r="S27" s="5">
        <v>3.1</v>
      </c>
      <c r="T27" s="5">
        <v>25.5</v>
      </c>
      <c r="U27" s="5">
        <v>8.5</v>
      </c>
      <c r="V27" s="5">
        <v>18.600000000000001</v>
      </c>
      <c r="W27" s="5">
        <v>52.8</v>
      </c>
    </row>
    <row r="28" spans="1:23">
      <c r="A28" s="5">
        <v>2006</v>
      </c>
      <c r="B28" s="5">
        <v>607.9</v>
      </c>
      <c r="C28" s="5">
        <v>15.8</v>
      </c>
      <c r="D28" s="5">
        <v>8.3000000000000007</v>
      </c>
      <c r="E28" s="5">
        <v>13.8</v>
      </c>
      <c r="F28" s="5">
        <v>79.599999999999994</v>
      </c>
      <c r="G28" s="5">
        <v>7.8</v>
      </c>
      <c r="H28" s="5">
        <v>12.9</v>
      </c>
      <c r="I28" s="5">
        <v>5.3</v>
      </c>
      <c r="J28" s="5">
        <v>82.7</v>
      </c>
      <c r="K28" s="5">
        <v>20.5</v>
      </c>
      <c r="L28" s="5">
        <v>1.1000000000000001</v>
      </c>
      <c r="M28" s="5">
        <v>180.7</v>
      </c>
      <c r="N28" s="5">
        <v>5.3</v>
      </c>
      <c r="O28" s="5">
        <v>33.700000000000003</v>
      </c>
      <c r="P28" s="5">
        <v>19.2</v>
      </c>
      <c r="Q28" s="5">
        <v>8.9</v>
      </c>
      <c r="R28" s="5">
        <v>5.9</v>
      </c>
      <c r="S28" s="5">
        <v>2.9</v>
      </c>
      <c r="T28" s="5">
        <v>24.2</v>
      </c>
      <c r="U28" s="5">
        <v>8.1</v>
      </c>
      <c r="V28" s="5">
        <v>19.3</v>
      </c>
      <c r="W28" s="5">
        <v>51.6</v>
      </c>
    </row>
    <row r="29" spans="1:23">
      <c r="A29" s="5">
        <v>2007</v>
      </c>
      <c r="B29" s="5">
        <v>614.1</v>
      </c>
      <c r="C29" s="5">
        <v>17.3</v>
      </c>
      <c r="D29" s="5">
        <v>8.6999999999999993</v>
      </c>
      <c r="E29" s="5">
        <v>14.2</v>
      </c>
      <c r="F29" s="5">
        <v>80</v>
      </c>
      <c r="G29" s="5">
        <v>8.1999999999999993</v>
      </c>
      <c r="H29" s="5">
        <v>13.9</v>
      </c>
      <c r="I29" s="5">
        <v>5.9</v>
      </c>
      <c r="J29" s="5">
        <v>82.5</v>
      </c>
      <c r="K29" s="5">
        <v>20.3</v>
      </c>
      <c r="L29" s="5">
        <v>1.2</v>
      </c>
      <c r="M29" s="5">
        <v>180.7</v>
      </c>
      <c r="N29" s="5">
        <v>5.0999999999999996</v>
      </c>
      <c r="O29" s="5">
        <v>32.5</v>
      </c>
      <c r="P29" s="5">
        <v>20</v>
      </c>
      <c r="Q29" s="5">
        <v>9.4</v>
      </c>
      <c r="R29" s="5">
        <v>6.3</v>
      </c>
      <c r="S29" s="5">
        <v>3</v>
      </c>
      <c r="T29" s="5">
        <v>26.8</v>
      </c>
      <c r="U29" s="5">
        <v>7.7</v>
      </c>
      <c r="V29" s="5">
        <v>20.3</v>
      </c>
      <c r="W29" s="5">
        <v>49.9</v>
      </c>
    </row>
    <row r="30" spans="1:23">
      <c r="A30" s="5">
        <v>2008</v>
      </c>
      <c r="B30" s="5">
        <v>595</v>
      </c>
      <c r="C30" s="5">
        <v>16.600000000000001</v>
      </c>
      <c r="D30" s="5">
        <v>9.1</v>
      </c>
      <c r="E30" s="5">
        <v>13.8</v>
      </c>
      <c r="F30" s="5">
        <v>80.599999999999994</v>
      </c>
      <c r="G30" s="5">
        <v>8</v>
      </c>
      <c r="H30" s="5">
        <v>13.3</v>
      </c>
      <c r="I30" s="5">
        <v>5.6</v>
      </c>
      <c r="J30" s="5">
        <v>79.2</v>
      </c>
      <c r="K30" s="5">
        <v>21</v>
      </c>
      <c r="L30" s="5">
        <v>1</v>
      </c>
      <c r="M30" s="5">
        <v>164.7</v>
      </c>
      <c r="N30" s="5">
        <v>5.7</v>
      </c>
      <c r="O30" s="5">
        <v>34.1</v>
      </c>
      <c r="P30" s="5">
        <v>19.2</v>
      </c>
      <c r="Q30" s="5">
        <v>9.6</v>
      </c>
      <c r="R30" s="5">
        <v>6.6</v>
      </c>
      <c r="S30" s="5">
        <v>3.1</v>
      </c>
      <c r="T30" s="5">
        <v>25.1</v>
      </c>
      <c r="U30" s="5">
        <v>7.9</v>
      </c>
      <c r="V30" s="5">
        <v>20</v>
      </c>
      <c r="W30" s="5">
        <v>50.6</v>
      </c>
    </row>
    <row r="31" spans="1:23">
      <c r="A31" s="5">
        <v>2009</v>
      </c>
      <c r="B31" s="5">
        <v>586.70000000000005</v>
      </c>
      <c r="C31" s="5">
        <v>17</v>
      </c>
      <c r="D31" s="5">
        <v>9.5</v>
      </c>
      <c r="E31" s="5">
        <v>13.1</v>
      </c>
      <c r="F31" s="5">
        <v>77.8</v>
      </c>
      <c r="G31" s="5">
        <v>8.6</v>
      </c>
      <c r="H31" s="5">
        <v>13.6</v>
      </c>
      <c r="I31" s="5">
        <v>5.4</v>
      </c>
      <c r="J31" s="5">
        <v>79.8</v>
      </c>
      <c r="K31" s="5">
        <v>21.8</v>
      </c>
      <c r="L31" s="5">
        <v>1.3</v>
      </c>
      <c r="M31" s="5">
        <v>159.6</v>
      </c>
      <c r="N31" s="5">
        <v>5.3</v>
      </c>
      <c r="O31" s="5">
        <v>34.200000000000003</v>
      </c>
      <c r="P31" s="5">
        <v>19.3</v>
      </c>
      <c r="Q31" s="5">
        <v>9.1999999999999993</v>
      </c>
      <c r="R31" s="5">
        <v>6.7</v>
      </c>
      <c r="S31" s="5">
        <v>3</v>
      </c>
      <c r="T31" s="5">
        <v>24.9</v>
      </c>
      <c r="U31" s="5">
        <v>8.3000000000000007</v>
      </c>
      <c r="V31" s="5">
        <v>20</v>
      </c>
      <c r="W31" s="5">
        <v>48.2</v>
      </c>
    </row>
    <row r="32" spans="1:23">
      <c r="A32" s="5">
        <v>2010</v>
      </c>
      <c r="B32" s="5">
        <v>610.9</v>
      </c>
      <c r="C32" s="5">
        <v>17.8</v>
      </c>
      <c r="D32" s="5">
        <v>9.6999999999999993</v>
      </c>
      <c r="E32" s="5">
        <v>13.5</v>
      </c>
      <c r="F32" s="5">
        <v>77.2</v>
      </c>
      <c r="G32" s="5">
        <v>9.1999999999999993</v>
      </c>
      <c r="H32" s="5">
        <v>13.3</v>
      </c>
      <c r="I32" s="5">
        <v>5.7</v>
      </c>
      <c r="J32" s="5">
        <v>80.599999999999994</v>
      </c>
      <c r="K32" s="5">
        <v>22.7</v>
      </c>
      <c r="L32" s="5">
        <v>1.3</v>
      </c>
      <c r="M32" s="5">
        <v>157.19999999999999</v>
      </c>
      <c r="N32" s="5">
        <v>5.7</v>
      </c>
      <c r="O32" s="5">
        <v>44.8</v>
      </c>
      <c r="P32" s="5">
        <v>20.7</v>
      </c>
      <c r="Q32" s="5">
        <v>8.9</v>
      </c>
      <c r="R32" s="5">
        <v>6.8</v>
      </c>
      <c r="S32" s="5">
        <v>2.8</v>
      </c>
      <c r="T32" s="5">
        <v>26.1</v>
      </c>
      <c r="U32" s="5">
        <v>9</v>
      </c>
      <c r="V32" s="5">
        <v>21.2</v>
      </c>
      <c r="W32" s="5">
        <v>56.9</v>
      </c>
    </row>
    <row r="33" spans="1:23">
      <c r="A33" s="5">
        <v>2011</v>
      </c>
      <c r="B33" s="5">
        <v>615.79999999999995</v>
      </c>
      <c r="C33" s="5">
        <v>18.899999999999999</v>
      </c>
      <c r="D33" s="5">
        <v>9.4</v>
      </c>
      <c r="E33" s="5">
        <v>13.7</v>
      </c>
      <c r="F33" s="5">
        <v>77.7</v>
      </c>
      <c r="G33" s="5">
        <v>9.6</v>
      </c>
      <c r="H33" s="5">
        <v>15.1</v>
      </c>
      <c r="I33" s="5">
        <v>5.6</v>
      </c>
      <c r="J33" s="5">
        <v>77.5</v>
      </c>
      <c r="K33" s="5">
        <v>22.8</v>
      </c>
      <c r="L33" s="5">
        <v>1.3</v>
      </c>
      <c r="M33" s="5">
        <v>160.80000000000001</v>
      </c>
      <c r="N33" s="5">
        <v>6</v>
      </c>
      <c r="O33" s="5">
        <v>42.4</v>
      </c>
      <c r="P33" s="5">
        <v>21.2</v>
      </c>
      <c r="Q33" s="5">
        <v>9</v>
      </c>
      <c r="R33" s="5">
        <v>8.8000000000000007</v>
      </c>
      <c r="S33" s="5">
        <v>3</v>
      </c>
      <c r="T33" s="5">
        <v>26</v>
      </c>
      <c r="U33" s="5">
        <v>9.1999999999999993</v>
      </c>
      <c r="V33" s="5">
        <v>21</v>
      </c>
      <c r="W33" s="5">
        <v>56.9</v>
      </c>
    </row>
    <row r="34" spans="1:23">
      <c r="A34" s="5">
        <v>2012</v>
      </c>
      <c r="B34" s="5">
        <v>589.9</v>
      </c>
      <c r="C34" s="5">
        <v>18.2</v>
      </c>
      <c r="D34" s="5">
        <v>9.6999999999999993</v>
      </c>
      <c r="E34" s="5">
        <v>13.1</v>
      </c>
      <c r="F34" s="5">
        <v>75.3</v>
      </c>
      <c r="G34" s="5">
        <v>9.9</v>
      </c>
      <c r="H34" s="5">
        <v>14.6</v>
      </c>
      <c r="I34" s="5">
        <v>4.9000000000000004</v>
      </c>
      <c r="J34" s="5">
        <v>78.900000000000006</v>
      </c>
      <c r="K34" s="5">
        <v>22.3</v>
      </c>
      <c r="L34" s="5">
        <v>1.2</v>
      </c>
      <c r="M34" s="5">
        <v>139</v>
      </c>
      <c r="N34" s="5">
        <v>5.7</v>
      </c>
      <c r="O34" s="5">
        <v>42.3</v>
      </c>
      <c r="P34" s="5">
        <v>21.8</v>
      </c>
      <c r="Q34" s="5">
        <v>8.6</v>
      </c>
      <c r="R34" s="5">
        <v>8.9</v>
      </c>
      <c r="S34" s="5">
        <v>2.7</v>
      </c>
      <c r="T34" s="5">
        <v>28.5</v>
      </c>
      <c r="U34" s="5">
        <v>9.3000000000000007</v>
      </c>
      <c r="V34" s="5">
        <v>19.899999999999999</v>
      </c>
      <c r="W34" s="5">
        <v>54.9</v>
      </c>
    </row>
    <row r="35" spans="1:23">
      <c r="A35" s="5">
        <v>2013</v>
      </c>
      <c r="B35" s="5">
        <v>573</v>
      </c>
      <c r="C35" s="5">
        <v>18.8</v>
      </c>
      <c r="D35" s="5">
        <v>9.1999999999999993</v>
      </c>
      <c r="E35" s="5">
        <v>13</v>
      </c>
      <c r="F35" s="5">
        <v>74.7</v>
      </c>
      <c r="G35" s="5">
        <v>9.9</v>
      </c>
      <c r="H35" s="5">
        <v>15.6</v>
      </c>
      <c r="I35" s="5">
        <v>4.9000000000000004</v>
      </c>
      <c r="J35" s="5">
        <v>74.900000000000006</v>
      </c>
      <c r="K35" s="5">
        <v>23.4</v>
      </c>
      <c r="L35" s="5">
        <v>1.1000000000000001</v>
      </c>
      <c r="M35" s="5">
        <v>122.1</v>
      </c>
      <c r="N35" s="5">
        <v>5.7</v>
      </c>
      <c r="O35" s="5">
        <v>43.2</v>
      </c>
      <c r="P35" s="5">
        <v>21.1</v>
      </c>
      <c r="Q35" s="5">
        <v>9</v>
      </c>
      <c r="R35" s="5">
        <v>8.8000000000000007</v>
      </c>
      <c r="S35" s="5">
        <v>3.1</v>
      </c>
      <c r="T35" s="5">
        <v>28.9</v>
      </c>
      <c r="U35" s="5">
        <v>9.9</v>
      </c>
      <c r="V35" s="5">
        <v>20.6</v>
      </c>
      <c r="W35" s="5">
        <v>55.1</v>
      </c>
    </row>
    <row r="36" spans="1:23">
      <c r="A36" s="5">
        <v>2014</v>
      </c>
      <c r="B36" s="5">
        <v>553.5</v>
      </c>
      <c r="C36" s="5">
        <v>18.899999999999999</v>
      </c>
      <c r="D36" s="5">
        <v>8.9</v>
      </c>
      <c r="E36" s="5">
        <v>12.9</v>
      </c>
      <c r="F36" s="5">
        <v>72.900000000000006</v>
      </c>
      <c r="G36" s="5">
        <v>9.1</v>
      </c>
      <c r="H36" s="5">
        <v>13.8</v>
      </c>
      <c r="I36" s="5">
        <v>4.8</v>
      </c>
      <c r="J36" s="5">
        <v>72.900000000000006</v>
      </c>
      <c r="K36" s="5">
        <v>24.1</v>
      </c>
      <c r="L36" s="5">
        <v>1.3</v>
      </c>
      <c r="M36" s="5">
        <v>115.9</v>
      </c>
      <c r="N36" s="5">
        <v>6.1</v>
      </c>
      <c r="O36" s="5">
        <v>40.4</v>
      </c>
      <c r="P36" s="5">
        <v>21</v>
      </c>
      <c r="Q36" s="5">
        <v>8</v>
      </c>
      <c r="R36" s="5">
        <v>9.3000000000000007</v>
      </c>
      <c r="S36" s="5">
        <v>3</v>
      </c>
      <c r="T36" s="5">
        <v>29.3</v>
      </c>
      <c r="U36" s="5">
        <v>9.3000000000000007</v>
      </c>
      <c r="V36" s="5">
        <v>19.3</v>
      </c>
      <c r="W36" s="5">
        <v>52.1</v>
      </c>
    </row>
    <row r="37" spans="1:23">
      <c r="A37" s="5">
        <v>2015</v>
      </c>
      <c r="B37" s="5">
        <v>541.29999999999995</v>
      </c>
      <c r="C37" s="5">
        <v>17.7</v>
      </c>
      <c r="D37" s="5">
        <v>8.6</v>
      </c>
      <c r="E37" s="5">
        <v>13</v>
      </c>
      <c r="F37" s="5">
        <v>70.7</v>
      </c>
      <c r="G37" s="5">
        <v>9.3000000000000007</v>
      </c>
      <c r="H37" s="5">
        <v>13.1</v>
      </c>
      <c r="I37" s="5">
        <v>4.5</v>
      </c>
      <c r="J37" s="5">
        <v>67.400000000000006</v>
      </c>
      <c r="K37" s="5">
        <v>24.3</v>
      </c>
      <c r="L37" s="5">
        <v>1.1000000000000001</v>
      </c>
      <c r="M37" s="5">
        <v>113</v>
      </c>
      <c r="N37" s="5">
        <v>5.9</v>
      </c>
      <c r="O37" s="5">
        <v>41.2</v>
      </c>
      <c r="P37" s="5">
        <v>21</v>
      </c>
      <c r="Q37" s="5">
        <v>8.1999999999999993</v>
      </c>
      <c r="R37" s="5">
        <v>9.1999999999999993</v>
      </c>
      <c r="S37" s="5">
        <v>3</v>
      </c>
      <c r="T37" s="5">
        <v>27.9</v>
      </c>
      <c r="U37" s="5">
        <v>9.6</v>
      </c>
      <c r="V37" s="5">
        <v>20.100000000000001</v>
      </c>
      <c r="W37" s="5">
        <v>52.6</v>
      </c>
    </row>
    <row r="38" spans="1:23">
      <c r="A38" s="5">
        <v>2016</v>
      </c>
      <c r="B38" s="5">
        <v>565.20000000000005</v>
      </c>
      <c r="C38" s="5">
        <v>18.399999999999999</v>
      </c>
      <c r="D38" s="5">
        <v>9.1</v>
      </c>
      <c r="E38" s="5">
        <v>13.2</v>
      </c>
      <c r="F38" s="5">
        <v>72.8</v>
      </c>
      <c r="G38" s="5">
        <v>10.1</v>
      </c>
      <c r="H38" s="5">
        <v>14</v>
      </c>
      <c r="I38" s="5">
        <v>4.5</v>
      </c>
      <c r="J38" s="5">
        <v>70</v>
      </c>
      <c r="K38" s="5">
        <v>24.4</v>
      </c>
      <c r="L38" s="5">
        <v>1.2</v>
      </c>
      <c r="M38" s="5">
        <v>123.5</v>
      </c>
      <c r="N38" s="5">
        <v>6.1</v>
      </c>
      <c r="O38" s="5">
        <v>42.2</v>
      </c>
      <c r="P38" s="5">
        <v>22.1</v>
      </c>
      <c r="Q38" s="5">
        <v>8.4</v>
      </c>
      <c r="R38" s="5">
        <v>10.1</v>
      </c>
      <c r="S38" s="5">
        <v>2.9</v>
      </c>
      <c r="T38" s="5">
        <v>28.1</v>
      </c>
      <c r="U38" s="5">
        <v>9.5</v>
      </c>
      <c r="V38" s="5">
        <v>20.399999999999999</v>
      </c>
      <c r="W38" s="5">
        <v>54</v>
      </c>
    </row>
    <row r="39" spans="1:23">
      <c r="A39" s="5">
        <v>2017</v>
      </c>
      <c r="B39" s="5">
        <v>562.9</v>
      </c>
      <c r="C39" s="5">
        <v>18.399999999999999</v>
      </c>
      <c r="D39" s="5">
        <v>9.1999999999999993</v>
      </c>
      <c r="E39" s="5">
        <v>13.2</v>
      </c>
      <c r="F39" s="5">
        <v>72.400000000000006</v>
      </c>
      <c r="G39" s="5">
        <v>10.199999999999999</v>
      </c>
      <c r="H39" s="5">
        <v>14.1</v>
      </c>
      <c r="I39" s="5">
        <v>4.4000000000000004</v>
      </c>
      <c r="J39" s="5">
        <v>68.599999999999994</v>
      </c>
      <c r="K39" s="5">
        <v>24.6</v>
      </c>
      <c r="L39" s="5">
        <v>1.2</v>
      </c>
      <c r="M39" s="5">
        <v>121.5</v>
      </c>
      <c r="N39" s="5">
        <v>6.2</v>
      </c>
      <c r="O39" s="5">
        <v>42.2</v>
      </c>
      <c r="P39" s="5">
        <v>22.5</v>
      </c>
      <c r="Q39" s="5">
        <v>8.4</v>
      </c>
      <c r="R39" s="5">
        <v>10.5</v>
      </c>
      <c r="S39" s="5">
        <v>2.9</v>
      </c>
      <c r="T39" s="5">
        <v>28.4</v>
      </c>
      <c r="U39" s="5">
        <v>9.4</v>
      </c>
      <c r="V39" s="5">
        <v>20.7</v>
      </c>
      <c r="W39" s="5">
        <v>53.8</v>
      </c>
    </row>
    <row r="40" spans="1:23">
      <c r="A40" s="5">
        <v>2018</v>
      </c>
      <c r="B40" s="5">
        <v>560.70000000000005</v>
      </c>
      <c r="C40" s="5">
        <v>18.399999999999999</v>
      </c>
      <c r="D40" s="5">
        <v>9.1999999999999993</v>
      </c>
      <c r="E40" s="5">
        <v>13.1</v>
      </c>
      <c r="F40" s="5">
        <v>72</v>
      </c>
      <c r="G40" s="5">
        <v>10.4</v>
      </c>
      <c r="H40" s="5">
        <v>14.1</v>
      </c>
      <c r="I40" s="5">
        <v>4.3</v>
      </c>
      <c r="J40" s="5">
        <v>67.3</v>
      </c>
      <c r="K40" s="5">
        <v>25</v>
      </c>
      <c r="L40" s="5">
        <v>1.2</v>
      </c>
      <c r="M40" s="5">
        <v>119.5</v>
      </c>
      <c r="N40" s="5">
        <v>6.3</v>
      </c>
      <c r="O40" s="5">
        <v>42.2</v>
      </c>
      <c r="P40" s="5">
        <v>22.9</v>
      </c>
      <c r="Q40" s="5">
        <v>8.3000000000000007</v>
      </c>
      <c r="R40" s="5">
        <v>10.8</v>
      </c>
      <c r="S40" s="5">
        <v>2.9</v>
      </c>
      <c r="T40" s="5">
        <v>28.7</v>
      </c>
      <c r="U40" s="5">
        <v>9.5</v>
      </c>
      <c r="V40" s="5">
        <v>20.8</v>
      </c>
      <c r="W40" s="5">
        <v>53.6</v>
      </c>
    </row>
    <row r="41" spans="1:23">
      <c r="A41" s="5">
        <v>2019</v>
      </c>
      <c r="B41" s="5">
        <v>559</v>
      </c>
      <c r="C41" s="5">
        <v>18.399999999999999</v>
      </c>
      <c r="D41" s="5">
        <v>9.1999999999999993</v>
      </c>
      <c r="E41" s="5">
        <v>13.1</v>
      </c>
      <c r="F41" s="5">
        <v>71.7</v>
      </c>
      <c r="G41" s="5">
        <v>10.5</v>
      </c>
      <c r="H41" s="5">
        <v>14.2</v>
      </c>
      <c r="I41" s="5">
        <v>4.2</v>
      </c>
      <c r="J41" s="5">
        <v>66</v>
      </c>
      <c r="K41" s="5">
        <v>25.1</v>
      </c>
      <c r="L41" s="5">
        <v>1.2</v>
      </c>
      <c r="M41" s="5">
        <v>118.1</v>
      </c>
      <c r="N41" s="5">
        <v>6.4</v>
      </c>
      <c r="O41" s="5">
        <v>42.1</v>
      </c>
      <c r="P41" s="5">
        <v>23.2</v>
      </c>
      <c r="Q41" s="5">
        <v>8.3000000000000007</v>
      </c>
      <c r="R41" s="5">
        <v>11.2</v>
      </c>
      <c r="S41" s="5">
        <v>2.9</v>
      </c>
      <c r="T41" s="5">
        <v>29</v>
      </c>
      <c r="U41" s="5">
        <v>9.6</v>
      </c>
      <c r="V41" s="5">
        <v>20.8</v>
      </c>
      <c r="W41" s="5">
        <v>53.4</v>
      </c>
    </row>
    <row r="42" spans="1:23" s="10" customFormat="1" ht="17.100000000000001" customHeight="1">
      <c r="A42" s="21" t="s">
        <v>1608</v>
      </c>
      <c r="B42" s="21"/>
    </row>
    <row r="44" spans="1:23">
      <c r="A44" s="1001" t="s">
        <v>1623</v>
      </c>
      <c r="B44" s="1215"/>
      <c r="C44" s="1215"/>
      <c r="D44" s="1215"/>
      <c r="E44" s="1215"/>
      <c r="F44" s="1215"/>
      <c r="G44" s="1215"/>
      <c r="H44" s="1215"/>
      <c r="I44" s="1215"/>
      <c r="J44" s="1215"/>
      <c r="K44" s="1215"/>
      <c r="L44" s="1215"/>
      <c r="M44" s="1215"/>
      <c r="N44" s="1215"/>
      <c r="O44" s="1215"/>
    </row>
    <row r="46" spans="1:23">
      <c r="A46" s="1" t="s">
        <v>1624</v>
      </c>
    </row>
    <row r="47" spans="1:23">
      <c r="A47" s="1" t="s">
        <v>1625</v>
      </c>
    </row>
    <row r="48" spans="1:23">
      <c r="A48" s="1" t="s">
        <v>1626</v>
      </c>
    </row>
    <row r="49" spans="1:6">
      <c r="A49" s="1" t="s">
        <v>1627</v>
      </c>
    </row>
    <row r="50" spans="1:6">
      <c r="A50" s="1" t="s">
        <v>1628</v>
      </c>
    </row>
    <row r="51" spans="1:6">
      <c r="A51" s="21" t="s">
        <v>1609</v>
      </c>
      <c r="F51" s="21"/>
    </row>
    <row r="52" spans="1:6">
      <c r="A52" s="23" t="s">
        <v>1629</v>
      </c>
      <c r="F52" s="21"/>
    </row>
  </sheetData>
  <customSheetViews>
    <customSheetView guid="{78DF3811-5B27-4544-831B-FBB770B19778}" scale="80" state="hidden">
      <pageMargins left="0" right="0" top="0" bottom="0" header="0" footer="0"/>
      <pageSetup orientation="portrait" horizontalDpi="300" verticalDpi="300"/>
    </customSheetView>
    <customSheetView guid="{43941540-ECC5-4C5D-B15E-7850E9ACA1D8}" scale="80" topLeftCell="A7">
      <selection activeCell="A44" sqref="A44:O44"/>
      <pageMargins left="0" right="0" top="0" bottom="0" header="0" footer="0"/>
      <pageSetup orientation="portrait" horizontalDpi="300" verticalDpi="300"/>
    </customSheetView>
    <customSheetView guid="{936B7E27-CDB4-4594-8D4B-C7775DC8E409}" scale="80">
      <pageMargins left="0" right="0" top="0" bottom="0" header="0" footer="0"/>
      <pageSetup orientation="portrait" horizontalDpi="300" verticalDpi="300"/>
    </customSheetView>
    <customSheetView guid="{D31C89C7-488D-467C-912C-C38A0FE0CC32}" scale="80" state="hidden">
      <pageMargins left="0" right="0" top="0" bottom="0" header="0" footer="0"/>
      <pageSetup orientation="portrait" horizontalDpi="300" verticalDpi="300"/>
    </customSheetView>
  </customSheetViews>
  <mergeCells count="2">
    <mergeCell ref="B5:W5"/>
    <mergeCell ref="A44:O44"/>
  </mergeCells>
  <pageMargins left="0.7" right="0.7" top="0.75" bottom="0.75" header="0.3" footer="0.3"/>
  <pageSetup orientation="portrait" horizontalDpi="300" verticalDpi="300"/>
  <legacyDrawing r:id="rId1"/>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9"/>
  <dimension ref="A1:X50"/>
  <sheetViews>
    <sheetView zoomScale="85" zoomScaleNormal="85" zoomScalePageLayoutView="85" workbookViewId="0">
      <selection activeCell="A48" sqref="A48"/>
    </sheetView>
  </sheetViews>
  <sheetFormatPr defaultColWidth="9.42578125" defaultRowHeight="15"/>
  <cols>
    <col min="1" max="1" width="6.42578125" style="1" bestFit="1" customWidth="1"/>
    <col min="2" max="3" width="10.42578125" style="1" customWidth="1"/>
    <col min="4" max="4" width="12" style="1" customWidth="1"/>
    <col min="5" max="5" width="10.42578125" style="1" customWidth="1"/>
    <col min="6" max="6" width="11.42578125" style="1" customWidth="1"/>
    <col min="7" max="10" width="10.42578125" style="1" customWidth="1"/>
    <col min="11" max="11" width="11.42578125" style="1" customWidth="1"/>
    <col min="12" max="13" width="10.42578125" style="1" customWidth="1"/>
    <col min="14" max="14" width="12" style="1" customWidth="1"/>
    <col min="15" max="19" width="10.42578125" style="1" customWidth="1"/>
    <col min="20" max="21" width="11.42578125" style="1" customWidth="1"/>
    <col min="22" max="24" width="10.42578125" style="1" customWidth="1"/>
    <col min="25" max="16384" width="9.42578125" style="1"/>
  </cols>
  <sheetData>
    <row r="1" spans="1:24" s="2" customFormat="1" ht="17.100000000000001" customHeight="1">
      <c r="A1" s="76" t="s">
        <v>1599</v>
      </c>
      <c r="N1" s="14" t="s">
        <v>1620</v>
      </c>
    </row>
    <row r="2" spans="1:24" s="2" customFormat="1" ht="17.100000000000001" customHeight="1">
      <c r="A2" s="2" t="s">
        <v>1630</v>
      </c>
    </row>
    <row r="3" spans="1:24" ht="15" customHeight="1"/>
    <row r="4" spans="1:24" ht="43.5">
      <c r="A4" s="3" t="s">
        <v>62</v>
      </c>
      <c r="B4" s="3" t="s">
        <v>486</v>
      </c>
      <c r="C4" s="3" t="s">
        <v>1606</v>
      </c>
      <c r="D4" s="3" t="s">
        <v>37</v>
      </c>
      <c r="E4" s="3" t="s">
        <v>33</v>
      </c>
      <c r="F4" s="3" t="s">
        <v>22</v>
      </c>
      <c r="G4" s="3" t="s">
        <v>1331</v>
      </c>
      <c r="H4" s="3" t="s">
        <v>29</v>
      </c>
      <c r="I4" s="3" t="s">
        <v>1607</v>
      </c>
      <c r="J4" s="3" t="s">
        <v>18</v>
      </c>
      <c r="K4" s="3" t="s">
        <v>25</v>
      </c>
      <c r="L4" s="3" t="s">
        <v>19</v>
      </c>
      <c r="M4" s="3" t="s">
        <v>39</v>
      </c>
      <c r="N4" s="3" t="s">
        <v>1631</v>
      </c>
      <c r="O4" s="3" t="s">
        <v>36</v>
      </c>
      <c r="P4" s="3" t="s">
        <v>23</v>
      </c>
      <c r="Q4" s="3" t="s">
        <v>26</v>
      </c>
      <c r="R4" s="3" t="s">
        <v>1622</v>
      </c>
      <c r="S4" s="3" t="s">
        <v>30</v>
      </c>
      <c r="T4" s="3" t="s">
        <v>41</v>
      </c>
      <c r="U4" s="3" t="s">
        <v>24</v>
      </c>
      <c r="V4" s="3" t="s">
        <v>34</v>
      </c>
      <c r="W4" s="3" t="s">
        <v>31</v>
      </c>
      <c r="X4" s="3" t="s">
        <v>51</v>
      </c>
    </row>
    <row r="5" spans="1:24">
      <c r="A5" s="3" t="s">
        <v>184</v>
      </c>
      <c r="B5" s="1212" t="s">
        <v>62</v>
      </c>
      <c r="C5" s="1214"/>
      <c r="D5" s="1214"/>
      <c r="E5" s="1214"/>
      <c r="F5" s="1214"/>
      <c r="G5" s="1214"/>
      <c r="H5" s="1214"/>
      <c r="I5" s="1214"/>
      <c r="J5" s="1214"/>
      <c r="K5" s="1214"/>
      <c r="L5" s="1214"/>
      <c r="M5" s="1214"/>
      <c r="N5" s="1214"/>
      <c r="O5" s="1214"/>
      <c r="P5" s="1214"/>
      <c r="Q5" s="1214"/>
      <c r="R5" s="1214"/>
      <c r="S5" s="1214"/>
      <c r="T5" s="1214"/>
      <c r="U5" s="1214"/>
      <c r="V5" s="1214"/>
      <c r="W5" s="1214"/>
      <c r="X5" s="1213"/>
    </row>
    <row r="6" spans="1:24">
      <c r="A6" s="5">
        <v>1984</v>
      </c>
      <c r="B6" s="5">
        <v>423.6</v>
      </c>
      <c r="C6" s="5">
        <v>8.1</v>
      </c>
      <c r="D6" s="5">
        <v>2.5</v>
      </c>
      <c r="E6" s="5">
        <v>10.199999999999999</v>
      </c>
      <c r="F6" s="5">
        <v>64.3</v>
      </c>
      <c r="G6" s="5">
        <v>1.2</v>
      </c>
      <c r="H6" s="5">
        <v>10.9</v>
      </c>
      <c r="I6" s="5">
        <v>1.6</v>
      </c>
      <c r="J6" s="5">
        <v>40.1</v>
      </c>
      <c r="K6" s="5">
        <v>10.3</v>
      </c>
      <c r="L6" s="5">
        <v>116.3</v>
      </c>
      <c r="M6" s="5">
        <v>13</v>
      </c>
      <c r="N6" s="5">
        <v>27</v>
      </c>
      <c r="O6" s="5">
        <v>18.5</v>
      </c>
      <c r="P6" s="5">
        <v>11.3</v>
      </c>
      <c r="Q6" s="5">
        <v>7.2</v>
      </c>
      <c r="R6" s="5">
        <v>7</v>
      </c>
      <c r="S6" s="5">
        <v>5.4</v>
      </c>
      <c r="T6" s="5">
        <v>2.5</v>
      </c>
      <c r="U6" s="5">
        <v>13.6</v>
      </c>
      <c r="V6" s="5">
        <v>5.4</v>
      </c>
      <c r="W6" s="5">
        <v>12</v>
      </c>
      <c r="X6" s="5">
        <v>35.299999999999997</v>
      </c>
    </row>
    <row r="7" spans="1:24">
      <c r="A7" s="5">
        <v>1985</v>
      </c>
      <c r="B7" s="5">
        <v>434.6</v>
      </c>
      <c r="C7" s="5">
        <v>8.6</v>
      </c>
      <c r="D7" s="5">
        <v>3</v>
      </c>
      <c r="E7" s="5">
        <v>10.1</v>
      </c>
      <c r="F7" s="5">
        <v>66</v>
      </c>
      <c r="G7" s="5">
        <v>1.4</v>
      </c>
      <c r="H7" s="5">
        <v>11.4</v>
      </c>
      <c r="I7" s="5">
        <v>1.5</v>
      </c>
      <c r="J7" s="5">
        <v>41.6</v>
      </c>
      <c r="K7" s="5">
        <v>13</v>
      </c>
      <c r="L7" s="5">
        <v>120.1</v>
      </c>
      <c r="M7" s="5">
        <v>13.2</v>
      </c>
      <c r="N7" s="5">
        <v>27.8</v>
      </c>
      <c r="O7" s="5">
        <v>18.600000000000001</v>
      </c>
      <c r="P7" s="5">
        <v>10.9</v>
      </c>
      <c r="Q7" s="5">
        <v>7.8</v>
      </c>
      <c r="R7" s="5">
        <v>7.1</v>
      </c>
      <c r="S7" s="5">
        <v>6.1</v>
      </c>
      <c r="T7" s="5">
        <v>2.1</v>
      </c>
      <c r="U7" s="5">
        <v>13.9</v>
      </c>
      <c r="V7" s="5">
        <v>5.4</v>
      </c>
      <c r="W7" s="5">
        <v>10.7</v>
      </c>
      <c r="X7" s="5">
        <v>34.299999999999997</v>
      </c>
    </row>
    <row r="8" spans="1:24">
      <c r="A8" s="5">
        <v>1986</v>
      </c>
      <c r="B8" s="5">
        <v>418.8</v>
      </c>
      <c r="C8" s="5">
        <v>7.7</v>
      </c>
      <c r="D8" s="5">
        <v>2.7</v>
      </c>
      <c r="E8" s="5">
        <v>10.7</v>
      </c>
      <c r="F8" s="5">
        <v>61.6</v>
      </c>
      <c r="G8" s="5">
        <v>1.3</v>
      </c>
      <c r="H8" s="5">
        <v>11.2</v>
      </c>
      <c r="I8" s="5">
        <v>1.5</v>
      </c>
      <c r="J8" s="5">
        <v>42.6</v>
      </c>
      <c r="K8" s="5">
        <v>11.6</v>
      </c>
      <c r="L8" s="5">
        <v>114.5</v>
      </c>
      <c r="M8" s="5">
        <v>12.4</v>
      </c>
      <c r="N8" s="5">
        <v>25.2</v>
      </c>
      <c r="O8" s="5">
        <v>16.8</v>
      </c>
      <c r="P8" s="5">
        <v>10.3</v>
      </c>
      <c r="Q8" s="5">
        <v>8.3000000000000007</v>
      </c>
      <c r="R8" s="5">
        <v>6.7</v>
      </c>
      <c r="S8" s="5">
        <v>6.1</v>
      </c>
      <c r="T8" s="5">
        <v>2.2999999999999998</v>
      </c>
      <c r="U8" s="5">
        <v>13.5</v>
      </c>
      <c r="V8" s="5">
        <v>5.0999999999999996</v>
      </c>
      <c r="W8" s="5">
        <v>11.3</v>
      </c>
      <c r="X8" s="5">
        <v>35.200000000000003</v>
      </c>
    </row>
    <row r="9" spans="1:24">
      <c r="A9" s="5">
        <v>1987</v>
      </c>
      <c r="B9" s="5">
        <v>430.2</v>
      </c>
      <c r="C9" s="5">
        <v>8</v>
      </c>
      <c r="D9" s="5">
        <v>2.6</v>
      </c>
      <c r="E9" s="5">
        <v>10.1</v>
      </c>
      <c r="F9" s="5">
        <v>61.2</v>
      </c>
      <c r="G9" s="5">
        <v>1.5</v>
      </c>
      <c r="H9" s="5">
        <v>12.1</v>
      </c>
      <c r="I9" s="5">
        <v>1.6</v>
      </c>
      <c r="J9" s="5">
        <v>44.8</v>
      </c>
      <c r="K9" s="5">
        <v>12.6</v>
      </c>
      <c r="L9" s="5">
        <v>118</v>
      </c>
      <c r="M9" s="5">
        <v>11.9</v>
      </c>
      <c r="N9" s="5">
        <v>27.1</v>
      </c>
      <c r="O9" s="5">
        <v>17.399999999999999</v>
      </c>
      <c r="P9" s="5">
        <v>11.1</v>
      </c>
      <c r="Q9" s="5">
        <v>9.3000000000000007</v>
      </c>
      <c r="R9" s="5">
        <v>7</v>
      </c>
      <c r="S9" s="5">
        <v>6.2</v>
      </c>
      <c r="T9" s="5">
        <v>2.4</v>
      </c>
      <c r="U9" s="5">
        <v>14.4</v>
      </c>
      <c r="V9" s="5">
        <v>4.5999999999999996</v>
      </c>
      <c r="W9" s="5">
        <v>11.2</v>
      </c>
      <c r="X9" s="5">
        <v>35.299999999999997</v>
      </c>
    </row>
    <row r="10" spans="1:24">
      <c r="A10" s="5">
        <v>1988</v>
      </c>
      <c r="B10" s="5">
        <v>443.3</v>
      </c>
      <c r="C10" s="5">
        <v>7.6</v>
      </c>
      <c r="D10" s="5">
        <v>2.6</v>
      </c>
      <c r="E10" s="5">
        <v>8.9</v>
      </c>
      <c r="F10" s="5">
        <v>60.5</v>
      </c>
      <c r="G10" s="5">
        <v>1.5</v>
      </c>
      <c r="H10" s="5">
        <v>11.7</v>
      </c>
      <c r="I10" s="5">
        <v>1.6</v>
      </c>
      <c r="J10" s="5">
        <v>46.8</v>
      </c>
      <c r="K10" s="5">
        <v>12.8</v>
      </c>
      <c r="L10" s="5">
        <v>129.1</v>
      </c>
      <c r="M10" s="5">
        <v>11.6</v>
      </c>
      <c r="N10" s="5">
        <v>27.2</v>
      </c>
      <c r="O10" s="5">
        <v>17.8</v>
      </c>
      <c r="P10" s="5">
        <v>11.9</v>
      </c>
      <c r="Q10" s="5">
        <v>8.1999999999999993</v>
      </c>
      <c r="R10" s="5">
        <v>7.1</v>
      </c>
      <c r="S10" s="5">
        <v>6.1</v>
      </c>
      <c r="T10" s="5">
        <v>2.1</v>
      </c>
      <c r="U10" s="5">
        <v>14.9</v>
      </c>
      <c r="V10" s="5">
        <v>5.2</v>
      </c>
      <c r="W10" s="5">
        <v>11.5</v>
      </c>
      <c r="X10" s="5">
        <v>36.6</v>
      </c>
    </row>
    <row r="11" spans="1:24">
      <c r="A11" s="5">
        <v>1989</v>
      </c>
      <c r="B11" s="5">
        <v>431.1</v>
      </c>
      <c r="C11" s="5">
        <v>7.8</v>
      </c>
      <c r="D11" s="5">
        <v>2.8</v>
      </c>
      <c r="E11" s="5">
        <v>9.4</v>
      </c>
      <c r="F11" s="5">
        <v>59.2</v>
      </c>
      <c r="G11" s="5">
        <v>1.6</v>
      </c>
      <c r="H11" s="5">
        <v>10.4</v>
      </c>
      <c r="I11" s="5">
        <v>1.6</v>
      </c>
      <c r="J11" s="5">
        <v>46.8</v>
      </c>
      <c r="K11" s="5">
        <v>12</v>
      </c>
      <c r="L11" s="5">
        <v>126.6</v>
      </c>
      <c r="M11" s="5">
        <v>11.4</v>
      </c>
      <c r="N11" s="5">
        <v>24.3</v>
      </c>
      <c r="O11" s="5">
        <v>16.8</v>
      </c>
      <c r="P11" s="5">
        <v>10</v>
      </c>
      <c r="Q11" s="5">
        <v>8.6</v>
      </c>
      <c r="R11" s="5">
        <v>6.5</v>
      </c>
      <c r="S11" s="5">
        <v>6.3</v>
      </c>
      <c r="T11" s="5">
        <v>2.4</v>
      </c>
      <c r="U11" s="5">
        <v>15.5</v>
      </c>
      <c r="V11" s="5">
        <v>4.7</v>
      </c>
      <c r="W11" s="5">
        <v>10.8</v>
      </c>
      <c r="X11" s="5">
        <v>35.700000000000003</v>
      </c>
    </row>
    <row r="12" spans="1:24">
      <c r="A12" s="5">
        <v>1990</v>
      </c>
      <c r="B12" s="5">
        <v>434</v>
      </c>
      <c r="C12" s="5">
        <v>8.1999999999999993</v>
      </c>
      <c r="D12" s="5">
        <v>2.7</v>
      </c>
      <c r="E12" s="5">
        <v>8.8000000000000007</v>
      </c>
      <c r="F12" s="5">
        <v>58.6</v>
      </c>
      <c r="G12" s="5">
        <v>1.4</v>
      </c>
      <c r="H12" s="5">
        <v>10.9</v>
      </c>
      <c r="I12" s="5">
        <v>1.4</v>
      </c>
      <c r="J12" s="5">
        <v>48</v>
      </c>
      <c r="K12" s="5">
        <v>11.5</v>
      </c>
      <c r="L12" s="5">
        <v>127.1</v>
      </c>
      <c r="M12" s="5">
        <v>12.2</v>
      </c>
      <c r="N12" s="5">
        <v>24.8</v>
      </c>
      <c r="O12" s="5">
        <v>16.8</v>
      </c>
      <c r="P12" s="5">
        <v>10.199999999999999</v>
      </c>
      <c r="Q12" s="5">
        <v>9</v>
      </c>
      <c r="R12" s="5">
        <v>6.8</v>
      </c>
      <c r="S12" s="5">
        <v>6.5</v>
      </c>
      <c r="T12" s="5">
        <v>2.5</v>
      </c>
      <c r="U12" s="5">
        <v>15.4</v>
      </c>
      <c r="V12" s="5">
        <v>5.3</v>
      </c>
      <c r="W12" s="5">
        <v>10.6</v>
      </c>
      <c r="X12" s="5">
        <v>35.299999999999997</v>
      </c>
    </row>
    <row r="13" spans="1:24">
      <c r="A13" s="5">
        <v>1991</v>
      </c>
      <c r="B13" s="5">
        <v>440.9</v>
      </c>
      <c r="C13" s="5">
        <v>7.5</v>
      </c>
      <c r="D13" s="5">
        <v>3</v>
      </c>
      <c r="E13" s="5">
        <v>8.1999999999999993</v>
      </c>
      <c r="F13" s="5">
        <v>58.5</v>
      </c>
      <c r="G13" s="5">
        <v>1.3</v>
      </c>
      <c r="H13" s="5">
        <v>11</v>
      </c>
      <c r="I13" s="5">
        <v>1.7</v>
      </c>
      <c r="J13" s="5">
        <v>48.8</v>
      </c>
      <c r="K13" s="5">
        <v>12</v>
      </c>
      <c r="L13" s="5">
        <v>133.9</v>
      </c>
      <c r="M13" s="5">
        <v>11</v>
      </c>
      <c r="N13" s="5">
        <v>25.3</v>
      </c>
      <c r="O13" s="5">
        <v>16.7</v>
      </c>
      <c r="P13" s="5">
        <v>9.8000000000000007</v>
      </c>
      <c r="Q13" s="5">
        <v>8.8000000000000007</v>
      </c>
      <c r="R13" s="5">
        <v>6.9</v>
      </c>
      <c r="S13" s="5">
        <v>7.1</v>
      </c>
      <c r="T13" s="5">
        <v>2.4</v>
      </c>
      <c r="U13" s="5">
        <v>15.4</v>
      </c>
      <c r="V13" s="5">
        <v>4.8</v>
      </c>
      <c r="W13" s="5">
        <v>10.7</v>
      </c>
      <c r="X13" s="5">
        <v>36.1</v>
      </c>
    </row>
    <row r="14" spans="1:24">
      <c r="A14" s="5">
        <v>1992</v>
      </c>
      <c r="B14" s="5">
        <v>444.5</v>
      </c>
      <c r="C14" s="5">
        <v>7.8</v>
      </c>
      <c r="D14" s="5">
        <v>2.7</v>
      </c>
      <c r="E14" s="5">
        <v>8.1</v>
      </c>
      <c r="F14" s="5">
        <v>56.5</v>
      </c>
      <c r="G14" s="5">
        <v>1.8</v>
      </c>
      <c r="H14" s="5">
        <v>11.2</v>
      </c>
      <c r="I14" s="5">
        <v>1.5</v>
      </c>
      <c r="J14" s="5">
        <v>51.7</v>
      </c>
      <c r="K14" s="5">
        <v>11.5</v>
      </c>
      <c r="L14" s="5">
        <v>134.69999999999999</v>
      </c>
      <c r="M14" s="5">
        <v>11.2</v>
      </c>
      <c r="N14" s="5">
        <v>25.1</v>
      </c>
      <c r="O14" s="5">
        <v>16</v>
      </c>
      <c r="P14" s="5">
        <v>9.4</v>
      </c>
      <c r="Q14" s="5">
        <v>8.8000000000000007</v>
      </c>
      <c r="R14" s="5">
        <v>6.2</v>
      </c>
      <c r="S14" s="5">
        <v>7.8</v>
      </c>
      <c r="T14" s="5">
        <v>2.2999999999999998</v>
      </c>
      <c r="U14" s="5">
        <v>16</v>
      </c>
      <c r="V14" s="5">
        <v>5</v>
      </c>
      <c r="W14" s="5">
        <v>11</v>
      </c>
      <c r="X14" s="5">
        <v>38.1</v>
      </c>
    </row>
    <row r="15" spans="1:24">
      <c r="A15" s="5">
        <v>1993</v>
      </c>
      <c r="B15" s="5">
        <v>442.9</v>
      </c>
      <c r="C15" s="5">
        <v>7.8</v>
      </c>
      <c r="D15" s="5">
        <v>2.7</v>
      </c>
      <c r="E15" s="5">
        <v>7.7</v>
      </c>
      <c r="F15" s="5">
        <v>56.6</v>
      </c>
      <c r="G15" s="5">
        <v>1.6</v>
      </c>
      <c r="H15" s="5">
        <v>11.4</v>
      </c>
      <c r="I15" s="5">
        <v>1.4</v>
      </c>
      <c r="J15" s="5">
        <v>52.5</v>
      </c>
      <c r="K15" s="5">
        <v>12.3</v>
      </c>
      <c r="L15" s="5">
        <v>130.30000000000001</v>
      </c>
      <c r="M15" s="5">
        <v>11</v>
      </c>
      <c r="N15" s="5">
        <v>26.5</v>
      </c>
      <c r="O15" s="5">
        <v>15.9</v>
      </c>
      <c r="P15" s="5">
        <v>10.199999999999999</v>
      </c>
      <c r="Q15" s="5">
        <v>9</v>
      </c>
      <c r="R15" s="5">
        <v>6.6</v>
      </c>
      <c r="S15" s="5">
        <v>8.1999999999999993</v>
      </c>
      <c r="T15" s="5">
        <v>2.1</v>
      </c>
      <c r="U15" s="5">
        <v>16.2</v>
      </c>
      <c r="V15" s="5">
        <v>5</v>
      </c>
      <c r="W15" s="5">
        <v>10.8</v>
      </c>
      <c r="X15" s="5">
        <v>37.200000000000003</v>
      </c>
    </row>
    <row r="16" spans="1:24">
      <c r="A16" s="5">
        <v>1994</v>
      </c>
      <c r="B16" s="5">
        <v>439</v>
      </c>
      <c r="C16" s="5">
        <v>7.9</v>
      </c>
      <c r="D16" s="5">
        <v>2.7</v>
      </c>
      <c r="E16" s="5">
        <v>8.1999999999999993</v>
      </c>
      <c r="F16" s="5">
        <v>55.1</v>
      </c>
      <c r="G16" s="5">
        <v>1.7</v>
      </c>
      <c r="H16" s="5">
        <v>11.5</v>
      </c>
      <c r="I16" s="5">
        <v>1.5</v>
      </c>
      <c r="J16" s="5">
        <v>50.9</v>
      </c>
      <c r="K16" s="5">
        <v>12.1</v>
      </c>
      <c r="L16" s="5">
        <v>129.4</v>
      </c>
      <c r="M16" s="5">
        <v>10.5</v>
      </c>
      <c r="N16" s="5">
        <v>25.3</v>
      </c>
      <c r="O16" s="5">
        <v>15.3</v>
      </c>
      <c r="P16" s="5">
        <v>9.5</v>
      </c>
      <c r="Q16" s="5">
        <v>8.8000000000000007</v>
      </c>
      <c r="R16" s="5">
        <v>6.9</v>
      </c>
      <c r="S16" s="5">
        <v>8.8000000000000007</v>
      </c>
      <c r="T16" s="5">
        <v>2.5</v>
      </c>
      <c r="U16" s="5">
        <v>16.899999999999999</v>
      </c>
      <c r="V16" s="5">
        <v>5.4</v>
      </c>
      <c r="W16" s="5">
        <v>10.6</v>
      </c>
      <c r="X16" s="5">
        <v>37.6</v>
      </c>
    </row>
    <row r="17" spans="1:24">
      <c r="A17" s="5">
        <v>1995</v>
      </c>
      <c r="B17" s="5">
        <v>439.4</v>
      </c>
      <c r="C17" s="5">
        <v>7.1</v>
      </c>
      <c r="D17" s="5">
        <v>2.6</v>
      </c>
      <c r="E17" s="5">
        <v>7.6</v>
      </c>
      <c r="F17" s="5">
        <v>54.7</v>
      </c>
      <c r="G17" s="5">
        <v>1.6</v>
      </c>
      <c r="H17" s="5">
        <v>10.3</v>
      </c>
      <c r="I17" s="5">
        <v>1.6</v>
      </c>
      <c r="J17" s="5">
        <v>53.1</v>
      </c>
      <c r="K17" s="5">
        <v>12.7</v>
      </c>
      <c r="L17" s="5">
        <v>129.1</v>
      </c>
      <c r="M17" s="5">
        <v>10.6</v>
      </c>
      <c r="N17" s="5">
        <v>24.6</v>
      </c>
      <c r="O17" s="5">
        <v>16.399999999999999</v>
      </c>
      <c r="P17" s="5">
        <v>9.8000000000000007</v>
      </c>
      <c r="Q17" s="5">
        <v>9.3000000000000007</v>
      </c>
      <c r="R17" s="5">
        <v>6.8</v>
      </c>
      <c r="S17" s="5">
        <v>8.6</v>
      </c>
      <c r="T17" s="5">
        <v>2.5</v>
      </c>
      <c r="U17" s="5">
        <v>16.399999999999999</v>
      </c>
      <c r="V17" s="5">
        <v>5.4</v>
      </c>
      <c r="W17" s="5">
        <v>11</v>
      </c>
      <c r="X17" s="5">
        <v>37.799999999999997</v>
      </c>
    </row>
    <row r="18" spans="1:24">
      <c r="A18" s="5">
        <v>1996</v>
      </c>
      <c r="B18" s="5">
        <v>439</v>
      </c>
      <c r="C18" s="5">
        <v>7.1</v>
      </c>
      <c r="D18" s="5">
        <v>3</v>
      </c>
      <c r="E18" s="5">
        <v>7.9</v>
      </c>
      <c r="F18" s="5">
        <v>53.6</v>
      </c>
      <c r="G18" s="5">
        <v>1.7</v>
      </c>
      <c r="H18" s="5">
        <v>11</v>
      </c>
      <c r="I18" s="5">
        <v>1.3</v>
      </c>
      <c r="J18" s="5">
        <v>54.4</v>
      </c>
      <c r="K18" s="5">
        <v>13.1</v>
      </c>
      <c r="L18" s="5">
        <v>128.9</v>
      </c>
      <c r="M18" s="5">
        <v>10.6</v>
      </c>
      <c r="N18" s="5">
        <v>25.8</v>
      </c>
      <c r="O18" s="5">
        <v>15</v>
      </c>
      <c r="P18" s="5">
        <v>9.5</v>
      </c>
      <c r="Q18" s="5">
        <v>9.1</v>
      </c>
      <c r="R18" s="5">
        <v>6.3</v>
      </c>
      <c r="S18" s="5">
        <v>8.6999999999999993</v>
      </c>
      <c r="T18" s="5">
        <v>2.2999999999999998</v>
      </c>
      <c r="U18" s="5">
        <v>16.3</v>
      </c>
      <c r="V18" s="5">
        <v>4.5</v>
      </c>
      <c r="W18" s="5">
        <v>11</v>
      </c>
      <c r="X18" s="5">
        <v>38.1</v>
      </c>
    </row>
    <row r="19" spans="1:24">
      <c r="A19" s="5">
        <v>1997</v>
      </c>
      <c r="B19" s="5">
        <v>446.5</v>
      </c>
      <c r="C19" s="5">
        <v>7.1</v>
      </c>
      <c r="D19" s="5">
        <v>2.9</v>
      </c>
      <c r="E19" s="5">
        <v>6.9</v>
      </c>
      <c r="F19" s="5">
        <v>53.9</v>
      </c>
      <c r="G19" s="5">
        <v>1.6</v>
      </c>
      <c r="H19" s="5">
        <v>11.1</v>
      </c>
      <c r="I19" s="5">
        <v>1.5</v>
      </c>
      <c r="J19" s="5">
        <v>54.3</v>
      </c>
      <c r="K19" s="5">
        <v>13</v>
      </c>
      <c r="L19" s="5">
        <v>134.9</v>
      </c>
      <c r="M19" s="5">
        <v>9.6999999999999993</v>
      </c>
      <c r="N19" s="5">
        <v>26</v>
      </c>
      <c r="O19" s="5">
        <v>15.2</v>
      </c>
      <c r="P19" s="5">
        <v>9.8000000000000007</v>
      </c>
      <c r="Q19" s="5">
        <v>8.6</v>
      </c>
      <c r="R19" s="5">
        <v>7</v>
      </c>
      <c r="S19" s="5">
        <v>9</v>
      </c>
      <c r="T19" s="5">
        <v>2.5</v>
      </c>
      <c r="U19" s="5">
        <v>17.600000000000001</v>
      </c>
      <c r="V19" s="5">
        <v>5.3</v>
      </c>
      <c r="W19" s="5">
        <v>10.6</v>
      </c>
      <c r="X19" s="5">
        <v>38</v>
      </c>
    </row>
    <row r="20" spans="1:24">
      <c r="A20" s="5">
        <v>1998</v>
      </c>
      <c r="B20" s="5">
        <v>451.9</v>
      </c>
      <c r="C20" s="5">
        <v>6.6</v>
      </c>
      <c r="D20" s="5">
        <v>2.4</v>
      </c>
      <c r="E20" s="5">
        <v>7.1</v>
      </c>
      <c r="F20" s="5">
        <v>56.7</v>
      </c>
      <c r="G20" s="5">
        <v>2</v>
      </c>
      <c r="H20" s="5">
        <v>10.9</v>
      </c>
      <c r="I20" s="5">
        <v>1.4</v>
      </c>
      <c r="J20" s="5">
        <v>56.7</v>
      </c>
      <c r="K20" s="5">
        <v>12.9</v>
      </c>
      <c r="L20" s="5">
        <v>133</v>
      </c>
      <c r="M20" s="5">
        <v>9.6999999999999993</v>
      </c>
      <c r="N20" s="5">
        <v>26</v>
      </c>
      <c r="O20" s="5">
        <v>15.4</v>
      </c>
      <c r="P20" s="5">
        <v>10.3</v>
      </c>
      <c r="Q20" s="5">
        <v>8.8000000000000007</v>
      </c>
      <c r="R20" s="5">
        <v>6.6</v>
      </c>
      <c r="S20" s="5">
        <v>8.9</v>
      </c>
      <c r="T20" s="5">
        <v>2.2999999999999998</v>
      </c>
      <c r="U20" s="5">
        <v>18.2</v>
      </c>
      <c r="V20" s="5">
        <v>5.4</v>
      </c>
      <c r="W20" s="5">
        <v>11</v>
      </c>
      <c r="X20" s="5">
        <v>39.5</v>
      </c>
    </row>
    <row r="21" spans="1:24">
      <c r="A21" s="5">
        <v>1999</v>
      </c>
      <c r="B21" s="5">
        <v>454.9</v>
      </c>
      <c r="C21" s="5">
        <v>6.6</v>
      </c>
      <c r="D21" s="5">
        <v>2.6</v>
      </c>
      <c r="E21" s="5">
        <v>6.6</v>
      </c>
      <c r="F21" s="5">
        <v>55.9</v>
      </c>
      <c r="G21" s="5">
        <v>1.6</v>
      </c>
      <c r="H21" s="5">
        <v>10.8</v>
      </c>
      <c r="I21" s="5">
        <v>1.2</v>
      </c>
      <c r="J21" s="5">
        <v>55.8</v>
      </c>
      <c r="K21" s="5">
        <v>13.7</v>
      </c>
      <c r="L21" s="5">
        <v>136.6</v>
      </c>
      <c r="M21" s="5">
        <v>9.6999999999999993</v>
      </c>
      <c r="N21" s="5">
        <v>26</v>
      </c>
      <c r="O21" s="5">
        <v>14.8</v>
      </c>
      <c r="P21" s="5">
        <v>9.6</v>
      </c>
      <c r="Q21" s="5">
        <v>9.1</v>
      </c>
      <c r="R21" s="5">
        <v>7.1</v>
      </c>
      <c r="S21" s="5">
        <v>10.5</v>
      </c>
      <c r="T21" s="5">
        <v>2.4</v>
      </c>
      <c r="U21" s="5">
        <v>17.399999999999999</v>
      </c>
      <c r="V21" s="5">
        <v>5.3</v>
      </c>
      <c r="W21" s="5">
        <v>10.9</v>
      </c>
      <c r="X21" s="5">
        <v>40.700000000000003</v>
      </c>
    </row>
    <row r="22" spans="1:24">
      <c r="A22" s="5">
        <v>2000</v>
      </c>
      <c r="B22" s="5">
        <v>452.1</v>
      </c>
      <c r="C22" s="5">
        <v>7.5</v>
      </c>
      <c r="D22" s="5">
        <v>2.7</v>
      </c>
      <c r="E22" s="5">
        <v>7</v>
      </c>
      <c r="F22" s="5">
        <v>57.1</v>
      </c>
      <c r="G22" s="5">
        <v>2</v>
      </c>
      <c r="H22" s="5">
        <v>10.4</v>
      </c>
      <c r="I22" s="5">
        <v>1.1000000000000001</v>
      </c>
      <c r="J22" s="5">
        <v>57.4</v>
      </c>
      <c r="K22" s="5">
        <v>13.5</v>
      </c>
      <c r="L22" s="5">
        <v>130</v>
      </c>
      <c r="M22" s="5">
        <v>9.3000000000000007</v>
      </c>
      <c r="N22" s="5">
        <v>26.6</v>
      </c>
      <c r="O22" s="5">
        <v>15</v>
      </c>
      <c r="P22" s="5">
        <v>9</v>
      </c>
      <c r="Q22" s="5">
        <v>9.6999999999999993</v>
      </c>
      <c r="R22" s="5">
        <v>6.6</v>
      </c>
      <c r="S22" s="5">
        <v>11.6</v>
      </c>
      <c r="T22" s="5">
        <v>2.2000000000000002</v>
      </c>
      <c r="U22" s="5">
        <v>17.399999999999999</v>
      </c>
      <c r="V22" s="5">
        <v>5.3</v>
      </c>
      <c r="W22" s="5">
        <v>10.9</v>
      </c>
      <c r="X22" s="5">
        <v>39.9</v>
      </c>
    </row>
    <row r="23" spans="1:24">
      <c r="A23" s="5">
        <v>2001</v>
      </c>
      <c r="B23" s="5">
        <v>451</v>
      </c>
      <c r="C23" s="5">
        <v>7.2</v>
      </c>
      <c r="D23" s="5">
        <v>2.4</v>
      </c>
      <c r="E23" s="5">
        <v>6.7</v>
      </c>
      <c r="F23" s="5">
        <v>56.4</v>
      </c>
      <c r="G23" s="5">
        <v>1.9</v>
      </c>
      <c r="H23" s="5">
        <v>10.3</v>
      </c>
      <c r="I23" s="5">
        <v>1.1000000000000001</v>
      </c>
      <c r="J23" s="5">
        <v>57.1</v>
      </c>
      <c r="K23" s="5">
        <v>14</v>
      </c>
      <c r="L23" s="5">
        <v>128.9</v>
      </c>
      <c r="M23" s="5">
        <v>9</v>
      </c>
      <c r="N23" s="5">
        <v>26.1</v>
      </c>
      <c r="O23" s="5">
        <v>15.4</v>
      </c>
      <c r="P23" s="5">
        <v>9.1999999999999993</v>
      </c>
      <c r="Q23" s="5">
        <v>9.6999999999999993</v>
      </c>
      <c r="R23" s="5">
        <v>6.8</v>
      </c>
      <c r="S23" s="5">
        <v>12.6</v>
      </c>
      <c r="T23" s="5">
        <v>2.2000000000000002</v>
      </c>
      <c r="U23" s="5">
        <v>17.100000000000001</v>
      </c>
      <c r="V23" s="5">
        <v>5.5</v>
      </c>
      <c r="W23" s="5">
        <v>10.6</v>
      </c>
      <c r="X23" s="5">
        <v>40.6</v>
      </c>
    </row>
    <row r="24" spans="1:24">
      <c r="A24" s="5">
        <v>2002</v>
      </c>
      <c r="B24" s="5">
        <v>460.1</v>
      </c>
      <c r="C24" s="5">
        <v>7.3</v>
      </c>
      <c r="D24" s="5">
        <v>2.7</v>
      </c>
      <c r="E24" s="5">
        <v>6.5</v>
      </c>
      <c r="F24" s="5">
        <v>55.6</v>
      </c>
      <c r="G24" s="5">
        <v>1.7</v>
      </c>
      <c r="H24" s="5">
        <v>10.9</v>
      </c>
      <c r="I24" s="5">
        <v>1.1000000000000001</v>
      </c>
      <c r="J24" s="5">
        <v>57.1</v>
      </c>
      <c r="K24" s="5">
        <v>13.8</v>
      </c>
      <c r="L24" s="5">
        <v>133.4</v>
      </c>
      <c r="M24" s="5">
        <v>9</v>
      </c>
      <c r="N24" s="5">
        <v>27.1</v>
      </c>
      <c r="O24" s="5">
        <v>15.8</v>
      </c>
      <c r="P24" s="5">
        <v>9.1</v>
      </c>
      <c r="Q24" s="5">
        <v>9.6</v>
      </c>
      <c r="R24" s="5">
        <v>6.5</v>
      </c>
      <c r="S24" s="5">
        <v>15.2</v>
      </c>
      <c r="T24" s="5">
        <v>2.7</v>
      </c>
      <c r="U24" s="5">
        <v>17.399999999999999</v>
      </c>
      <c r="V24" s="5">
        <v>5.2</v>
      </c>
      <c r="W24" s="5">
        <v>11.3</v>
      </c>
      <c r="X24" s="5">
        <v>41.2</v>
      </c>
    </row>
    <row r="25" spans="1:24">
      <c r="A25" s="5">
        <v>2003</v>
      </c>
      <c r="B25" s="5">
        <v>447.2</v>
      </c>
      <c r="C25" s="5">
        <v>6.4</v>
      </c>
      <c r="D25" s="5">
        <v>2.7</v>
      </c>
      <c r="E25" s="5">
        <v>6.3</v>
      </c>
      <c r="F25" s="5">
        <v>54.3</v>
      </c>
      <c r="G25" s="5">
        <v>1.9</v>
      </c>
      <c r="H25" s="5">
        <v>10.8</v>
      </c>
      <c r="I25" s="5">
        <v>1.3</v>
      </c>
      <c r="J25" s="5">
        <v>56.5</v>
      </c>
      <c r="K25" s="5">
        <v>13.7</v>
      </c>
      <c r="L25" s="5">
        <v>125.1</v>
      </c>
      <c r="M25" s="5">
        <v>8.9</v>
      </c>
      <c r="N25" s="5">
        <v>26.5</v>
      </c>
      <c r="O25" s="5">
        <v>15.1</v>
      </c>
      <c r="P25" s="5">
        <v>9.6999999999999993</v>
      </c>
      <c r="Q25" s="5">
        <v>9.6</v>
      </c>
      <c r="R25" s="5">
        <v>6.4</v>
      </c>
      <c r="S25" s="5">
        <v>15.5</v>
      </c>
      <c r="T25" s="5">
        <v>2.4</v>
      </c>
      <c r="U25" s="5">
        <v>17.399999999999999</v>
      </c>
      <c r="V25" s="5">
        <v>5</v>
      </c>
      <c r="W25" s="5">
        <v>11</v>
      </c>
      <c r="X25" s="5">
        <v>41.1</v>
      </c>
    </row>
    <row r="26" spans="1:24">
      <c r="A26" s="5">
        <v>2004</v>
      </c>
      <c r="B26" s="5">
        <v>451.3</v>
      </c>
      <c r="C26" s="5">
        <v>6.7</v>
      </c>
      <c r="D26" s="5">
        <v>2.4</v>
      </c>
      <c r="E26" s="5">
        <v>6.6</v>
      </c>
      <c r="F26" s="5">
        <v>54.7</v>
      </c>
      <c r="G26" s="5">
        <v>1.9</v>
      </c>
      <c r="H26" s="5">
        <v>11.2</v>
      </c>
      <c r="I26" s="5">
        <v>1.2</v>
      </c>
      <c r="J26" s="5">
        <v>57.7</v>
      </c>
      <c r="K26" s="5">
        <v>14.5</v>
      </c>
      <c r="L26" s="5">
        <v>125.6</v>
      </c>
      <c r="M26" s="5">
        <v>8.6999999999999993</v>
      </c>
      <c r="N26" s="5">
        <v>26.7</v>
      </c>
      <c r="O26" s="5">
        <v>14.4</v>
      </c>
      <c r="P26" s="5">
        <v>9.1</v>
      </c>
      <c r="Q26" s="5">
        <v>9.5</v>
      </c>
      <c r="R26" s="5">
        <v>6</v>
      </c>
      <c r="S26" s="5">
        <v>16.7</v>
      </c>
      <c r="T26" s="5">
        <v>2.4</v>
      </c>
      <c r="U26" s="5">
        <v>18</v>
      </c>
      <c r="V26" s="5">
        <v>5.3</v>
      </c>
      <c r="W26" s="5">
        <v>11.1</v>
      </c>
      <c r="X26" s="5">
        <v>40.9</v>
      </c>
    </row>
    <row r="27" spans="1:24">
      <c r="A27" s="5">
        <v>2005</v>
      </c>
      <c r="B27" s="5">
        <v>458.2</v>
      </c>
      <c r="C27" s="5">
        <v>6.9</v>
      </c>
      <c r="D27" s="5">
        <v>2.5</v>
      </c>
      <c r="E27" s="5">
        <v>6.1</v>
      </c>
      <c r="F27" s="5">
        <v>54.8</v>
      </c>
      <c r="G27" s="5">
        <v>2</v>
      </c>
      <c r="H27" s="5">
        <v>11.3</v>
      </c>
      <c r="I27" s="5">
        <v>1</v>
      </c>
      <c r="J27" s="5">
        <v>59.9</v>
      </c>
      <c r="K27" s="5">
        <v>14.7</v>
      </c>
      <c r="L27" s="5">
        <v>126.7</v>
      </c>
      <c r="M27" s="5">
        <v>8.1</v>
      </c>
      <c r="N27" s="5">
        <v>26.4</v>
      </c>
      <c r="O27" s="5">
        <v>15.4</v>
      </c>
      <c r="P27" s="5">
        <v>9.4</v>
      </c>
      <c r="Q27" s="5">
        <v>9.6999999999999993</v>
      </c>
      <c r="R27" s="5">
        <v>6.6</v>
      </c>
      <c r="S27" s="5">
        <v>18.7</v>
      </c>
      <c r="T27" s="5">
        <v>2.4</v>
      </c>
      <c r="U27" s="5">
        <v>17.899999999999999</v>
      </c>
      <c r="V27" s="5">
        <v>5.3</v>
      </c>
      <c r="W27" s="5">
        <v>11.3</v>
      </c>
      <c r="X27" s="5">
        <v>41.3</v>
      </c>
    </row>
    <row r="28" spans="1:24">
      <c r="A28" s="5">
        <v>2006</v>
      </c>
      <c r="B28" s="5">
        <v>458.8</v>
      </c>
      <c r="C28" s="5">
        <v>6.8</v>
      </c>
      <c r="D28" s="5">
        <v>2.5</v>
      </c>
      <c r="E28" s="5">
        <v>6.2</v>
      </c>
      <c r="F28" s="5">
        <v>53.7</v>
      </c>
      <c r="G28" s="5">
        <v>2.2000000000000002</v>
      </c>
      <c r="H28" s="5">
        <v>10.4</v>
      </c>
      <c r="I28" s="5">
        <v>0.9</v>
      </c>
      <c r="J28" s="5">
        <v>60</v>
      </c>
      <c r="K28" s="5">
        <v>15.1</v>
      </c>
      <c r="L28" s="5">
        <v>126.1</v>
      </c>
      <c r="M28" s="5">
        <v>8.1</v>
      </c>
      <c r="N28" s="5">
        <v>27.7</v>
      </c>
      <c r="O28" s="5">
        <v>14.7</v>
      </c>
      <c r="P28" s="5">
        <v>8.9</v>
      </c>
      <c r="Q28" s="5">
        <v>10.1</v>
      </c>
      <c r="R28" s="5">
        <v>6.1</v>
      </c>
      <c r="S28" s="5">
        <v>18.8</v>
      </c>
      <c r="T28" s="5">
        <v>2.5</v>
      </c>
      <c r="U28" s="5">
        <v>18.600000000000001</v>
      </c>
      <c r="V28" s="5">
        <v>5.4</v>
      </c>
      <c r="W28" s="5">
        <v>12.1</v>
      </c>
      <c r="X28" s="5">
        <v>41.7</v>
      </c>
    </row>
    <row r="29" spans="1:24">
      <c r="A29" s="5">
        <v>2007</v>
      </c>
      <c r="B29" s="5">
        <v>465.2</v>
      </c>
      <c r="C29" s="5">
        <v>7.2</v>
      </c>
      <c r="D29" s="5">
        <v>2.2999999999999998</v>
      </c>
      <c r="E29" s="5">
        <v>6.4</v>
      </c>
      <c r="F29" s="5">
        <v>53.9</v>
      </c>
      <c r="G29" s="5">
        <v>2.2999999999999998</v>
      </c>
      <c r="H29" s="5">
        <v>11.1</v>
      </c>
      <c r="I29" s="5">
        <v>1.1000000000000001</v>
      </c>
      <c r="J29" s="5">
        <v>59.9</v>
      </c>
      <c r="K29" s="5">
        <v>16</v>
      </c>
      <c r="L29" s="5">
        <v>126.9</v>
      </c>
      <c r="M29" s="5">
        <v>8.6999999999999993</v>
      </c>
      <c r="N29" s="5">
        <v>28.5</v>
      </c>
      <c r="O29" s="5">
        <v>14.6</v>
      </c>
      <c r="P29" s="5">
        <v>9.1</v>
      </c>
      <c r="Q29" s="5">
        <v>11.8</v>
      </c>
      <c r="R29" s="5">
        <v>6.6</v>
      </c>
      <c r="S29" s="5">
        <v>20</v>
      </c>
      <c r="T29" s="5">
        <v>2.6</v>
      </c>
      <c r="U29" s="5">
        <v>18</v>
      </c>
      <c r="V29" s="5">
        <v>5.6</v>
      </c>
      <c r="W29" s="5">
        <v>12.6</v>
      </c>
      <c r="X29" s="5">
        <v>40.1</v>
      </c>
    </row>
    <row r="30" spans="1:24">
      <c r="A30" s="5">
        <v>2008</v>
      </c>
      <c r="B30" s="5">
        <v>459</v>
      </c>
      <c r="C30" s="5">
        <v>6.9</v>
      </c>
      <c r="D30" s="5">
        <v>2.4</v>
      </c>
      <c r="E30" s="5">
        <v>6.1</v>
      </c>
      <c r="F30" s="5">
        <v>53.6</v>
      </c>
      <c r="G30" s="5">
        <v>2.5</v>
      </c>
      <c r="H30" s="5">
        <v>11.1</v>
      </c>
      <c r="I30" s="5">
        <v>1</v>
      </c>
      <c r="J30" s="5">
        <v>60.1</v>
      </c>
      <c r="K30" s="5">
        <v>16</v>
      </c>
      <c r="L30" s="5">
        <v>124</v>
      </c>
      <c r="M30" s="5">
        <v>8.4</v>
      </c>
      <c r="N30" s="5">
        <v>28.1</v>
      </c>
      <c r="O30" s="5">
        <v>14.3</v>
      </c>
      <c r="P30" s="5">
        <v>8.4</v>
      </c>
      <c r="Q30" s="5">
        <v>10.7</v>
      </c>
      <c r="R30" s="5">
        <v>6.5</v>
      </c>
      <c r="S30" s="5">
        <v>21.4</v>
      </c>
      <c r="T30" s="5">
        <v>2.5</v>
      </c>
      <c r="U30" s="5">
        <v>18.2</v>
      </c>
      <c r="V30" s="5">
        <v>5.0999999999999996</v>
      </c>
      <c r="W30" s="5">
        <v>12</v>
      </c>
      <c r="X30" s="5">
        <v>39.6</v>
      </c>
    </row>
    <row r="31" spans="1:24">
      <c r="A31" s="5">
        <v>2009</v>
      </c>
      <c r="B31" s="5">
        <v>466.4</v>
      </c>
      <c r="C31" s="5">
        <v>7.2</v>
      </c>
      <c r="D31" s="5">
        <v>2.7</v>
      </c>
      <c r="E31" s="5">
        <v>6.2</v>
      </c>
      <c r="F31" s="5">
        <v>53.1</v>
      </c>
      <c r="G31" s="5">
        <v>2.2000000000000002</v>
      </c>
      <c r="H31" s="5">
        <v>11.4</v>
      </c>
      <c r="I31" s="5">
        <v>0.9</v>
      </c>
      <c r="J31" s="5">
        <v>59.9</v>
      </c>
      <c r="K31" s="5">
        <v>16.5</v>
      </c>
      <c r="L31" s="5">
        <v>127</v>
      </c>
      <c r="M31" s="5">
        <v>8.8000000000000007</v>
      </c>
      <c r="N31" s="5">
        <v>29.5</v>
      </c>
      <c r="O31" s="5">
        <v>14</v>
      </c>
      <c r="P31" s="5">
        <v>9.1</v>
      </c>
      <c r="Q31" s="5">
        <v>11</v>
      </c>
      <c r="R31" s="5">
        <v>6.5</v>
      </c>
      <c r="S31" s="5">
        <v>21.7</v>
      </c>
      <c r="T31" s="5">
        <v>2.4</v>
      </c>
      <c r="U31" s="5">
        <v>18.3</v>
      </c>
      <c r="V31" s="5">
        <v>5.4</v>
      </c>
      <c r="W31" s="5">
        <v>12.2</v>
      </c>
      <c r="X31" s="5">
        <v>40.5</v>
      </c>
    </row>
    <row r="32" spans="1:24">
      <c r="A32" s="5">
        <v>2010</v>
      </c>
      <c r="B32" s="5">
        <v>486</v>
      </c>
      <c r="C32" s="5">
        <v>7.1</v>
      </c>
      <c r="D32" s="5">
        <v>2.5</v>
      </c>
      <c r="E32" s="5">
        <v>6.2</v>
      </c>
      <c r="F32" s="5">
        <v>54</v>
      </c>
      <c r="G32" s="5">
        <v>2.6</v>
      </c>
      <c r="H32" s="5">
        <v>11.1</v>
      </c>
      <c r="I32" s="5">
        <v>0.9</v>
      </c>
      <c r="J32" s="5">
        <v>61</v>
      </c>
      <c r="K32" s="5">
        <v>17</v>
      </c>
      <c r="L32" s="5">
        <v>131.19999999999999</v>
      </c>
      <c r="M32" s="5">
        <v>8.9</v>
      </c>
      <c r="N32" s="5">
        <v>32.1</v>
      </c>
      <c r="O32" s="5">
        <v>15.3</v>
      </c>
      <c r="P32" s="5">
        <v>11.6</v>
      </c>
      <c r="Q32" s="5">
        <v>10.4</v>
      </c>
      <c r="R32" s="5">
        <v>6.1</v>
      </c>
      <c r="S32" s="5">
        <v>22.8</v>
      </c>
      <c r="T32" s="5">
        <v>2.4</v>
      </c>
      <c r="U32" s="5">
        <v>19.2</v>
      </c>
      <c r="V32" s="5">
        <v>6.2</v>
      </c>
      <c r="W32" s="5">
        <v>12.7</v>
      </c>
      <c r="X32" s="5">
        <v>44.8</v>
      </c>
    </row>
    <row r="33" spans="1:24">
      <c r="A33" s="5">
        <v>2011</v>
      </c>
      <c r="B33" s="5">
        <v>488.1</v>
      </c>
      <c r="C33" s="5">
        <v>7.3</v>
      </c>
      <c r="D33" s="5">
        <v>2.5</v>
      </c>
      <c r="E33" s="5">
        <v>6.4</v>
      </c>
      <c r="F33" s="5">
        <v>52.9</v>
      </c>
      <c r="G33" s="5">
        <v>2.7</v>
      </c>
      <c r="H33" s="5">
        <v>11.8</v>
      </c>
      <c r="I33" s="5">
        <v>1</v>
      </c>
      <c r="J33" s="5">
        <v>60.7</v>
      </c>
      <c r="K33" s="5">
        <v>17.7</v>
      </c>
      <c r="L33" s="5">
        <v>131.5</v>
      </c>
      <c r="M33" s="5">
        <v>8.4</v>
      </c>
      <c r="N33" s="5">
        <v>32.5</v>
      </c>
      <c r="O33" s="5">
        <v>14.9</v>
      </c>
      <c r="P33" s="5">
        <v>10.6</v>
      </c>
      <c r="Q33" s="5">
        <v>10.4</v>
      </c>
      <c r="R33" s="5">
        <v>6.3</v>
      </c>
      <c r="S33" s="5">
        <v>26.5</v>
      </c>
      <c r="T33" s="5">
        <v>2.2999999999999998</v>
      </c>
      <c r="U33" s="5">
        <v>19.2</v>
      </c>
      <c r="V33" s="5">
        <v>5.7</v>
      </c>
      <c r="W33" s="5">
        <v>12.2</v>
      </c>
      <c r="X33" s="5">
        <v>44.5</v>
      </c>
    </row>
    <row r="34" spans="1:24">
      <c r="A34" s="5">
        <v>2012</v>
      </c>
      <c r="B34" s="5">
        <v>485.9</v>
      </c>
      <c r="C34" s="5">
        <v>7</v>
      </c>
      <c r="D34" s="5">
        <v>2.6</v>
      </c>
      <c r="E34" s="5">
        <v>6.4</v>
      </c>
      <c r="F34" s="5">
        <v>53</v>
      </c>
      <c r="G34" s="5">
        <v>3</v>
      </c>
      <c r="H34" s="5">
        <v>12.4</v>
      </c>
      <c r="I34" s="5">
        <v>0.8</v>
      </c>
      <c r="J34" s="5">
        <v>62.4</v>
      </c>
      <c r="K34" s="5">
        <v>16.8</v>
      </c>
      <c r="L34" s="5">
        <v>126.9</v>
      </c>
      <c r="M34" s="5">
        <v>7.9</v>
      </c>
      <c r="N34" s="5">
        <v>33.1</v>
      </c>
      <c r="O34" s="5">
        <v>14.5</v>
      </c>
      <c r="P34" s="5">
        <v>11.4</v>
      </c>
      <c r="Q34" s="5">
        <v>11.5</v>
      </c>
      <c r="R34" s="5">
        <v>6.3</v>
      </c>
      <c r="S34" s="5">
        <v>27</v>
      </c>
      <c r="T34" s="5">
        <v>2.2000000000000002</v>
      </c>
      <c r="U34" s="5">
        <v>19.5</v>
      </c>
      <c r="V34" s="5">
        <v>6.1</v>
      </c>
      <c r="W34" s="5">
        <v>11.7</v>
      </c>
      <c r="X34" s="5">
        <v>43.3</v>
      </c>
    </row>
    <row r="35" spans="1:24">
      <c r="A35" s="5">
        <v>2013</v>
      </c>
      <c r="B35" s="5">
        <v>484.4</v>
      </c>
      <c r="C35" s="5">
        <v>7.5</v>
      </c>
      <c r="D35" s="5">
        <v>2.6</v>
      </c>
      <c r="E35" s="5">
        <v>6.1</v>
      </c>
      <c r="F35" s="5">
        <v>51.8</v>
      </c>
      <c r="G35" s="5">
        <v>2.9</v>
      </c>
      <c r="H35" s="5">
        <v>12.4</v>
      </c>
      <c r="I35" s="5">
        <v>0.7</v>
      </c>
      <c r="J35" s="5">
        <v>61.6</v>
      </c>
      <c r="K35" s="5">
        <v>18.5</v>
      </c>
      <c r="L35" s="5">
        <v>126.5</v>
      </c>
      <c r="M35" s="5">
        <v>7.7</v>
      </c>
      <c r="N35" s="5">
        <v>32.1</v>
      </c>
      <c r="O35" s="5">
        <v>15.2</v>
      </c>
      <c r="P35" s="5">
        <v>11</v>
      </c>
      <c r="Q35" s="5">
        <v>10.8</v>
      </c>
      <c r="R35" s="5">
        <v>6.2</v>
      </c>
      <c r="S35" s="5">
        <v>26.6</v>
      </c>
      <c r="T35" s="5">
        <v>2.2000000000000002</v>
      </c>
      <c r="U35" s="5">
        <v>20.3</v>
      </c>
      <c r="V35" s="5">
        <v>5.8</v>
      </c>
      <c r="W35" s="5">
        <v>12.4</v>
      </c>
      <c r="X35" s="5">
        <v>43.5</v>
      </c>
    </row>
    <row r="36" spans="1:24">
      <c r="A36" s="5">
        <v>2014</v>
      </c>
      <c r="B36" s="5">
        <v>478.6</v>
      </c>
      <c r="C36" s="5">
        <v>7.5</v>
      </c>
      <c r="D36" s="5">
        <v>2.2999999999999998</v>
      </c>
      <c r="E36" s="5">
        <v>5.7</v>
      </c>
      <c r="F36" s="5">
        <v>50.7</v>
      </c>
      <c r="G36" s="5">
        <v>2.7</v>
      </c>
      <c r="H36" s="5">
        <v>10.7</v>
      </c>
      <c r="I36" s="5">
        <v>0.8</v>
      </c>
      <c r="J36" s="5">
        <v>61.1</v>
      </c>
      <c r="K36" s="5">
        <v>18.100000000000001</v>
      </c>
      <c r="L36" s="5">
        <v>127.3</v>
      </c>
      <c r="M36" s="5">
        <v>7.8</v>
      </c>
      <c r="N36" s="5">
        <v>32</v>
      </c>
      <c r="O36" s="5">
        <v>14.5</v>
      </c>
      <c r="P36" s="5">
        <v>11</v>
      </c>
      <c r="Q36" s="5">
        <v>10.4</v>
      </c>
      <c r="R36" s="5">
        <v>5.5</v>
      </c>
      <c r="S36" s="5">
        <v>26.8</v>
      </c>
      <c r="T36" s="5">
        <v>2.2000000000000002</v>
      </c>
      <c r="U36" s="5">
        <v>19.8</v>
      </c>
      <c r="V36" s="5">
        <v>6.1</v>
      </c>
      <c r="W36" s="5">
        <v>12.1</v>
      </c>
      <c r="X36" s="5">
        <v>43.4</v>
      </c>
    </row>
    <row r="37" spans="1:24">
      <c r="A37" s="5">
        <v>2015</v>
      </c>
      <c r="B37" s="5">
        <v>467.1</v>
      </c>
      <c r="C37" s="5">
        <v>7.1</v>
      </c>
      <c r="D37" s="5">
        <v>2.5</v>
      </c>
      <c r="E37" s="5">
        <v>5.8</v>
      </c>
      <c r="F37" s="5">
        <v>48.3</v>
      </c>
      <c r="G37" s="5">
        <v>2.6</v>
      </c>
      <c r="H37" s="5">
        <v>10.199999999999999</v>
      </c>
      <c r="I37" s="5">
        <v>0.7</v>
      </c>
      <c r="J37" s="5">
        <v>57</v>
      </c>
      <c r="K37" s="5">
        <v>18.2</v>
      </c>
      <c r="L37" s="5">
        <v>126.1</v>
      </c>
      <c r="M37" s="5">
        <v>7.5</v>
      </c>
      <c r="N37" s="5">
        <v>33.200000000000003</v>
      </c>
      <c r="O37" s="5">
        <v>13.5</v>
      </c>
      <c r="P37" s="5">
        <v>10.5</v>
      </c>
      <c r="Q37" s="5">
        <v>10.5</v>
      </c>
      <c r="R37" s="5">
        <v>5.6</v>
      </c>
      <c r="S37" s="5">
        <v>24.7</v>
      </c>
      <c r="T37" s="5">
        <v>2.5</v>
      </c>
      <c r="U37" s="5">
        <v>19.100000000000001</v>
      </c>
      <c r="V37" s="5">
        <v>6.1</v>
      </c>
      <c r="W37" s="5">
        <v>11.6</v>
      </c>
      <c r="X37" s="5">
        <v>43.8</v>
      </c>
    </row>
    <row r="38" spans="1:24">
      <c r="A38" s="5">
        <v>2016</v>
      </c>
      <c r="B38" s="5">
        <v>484</v>
      </c>
      <c r="C38" s="5">
        <v>7.4</v>
      </c>
      <c r="D38" s="5">
        <v>2.4</v>
      </c>
      <c r="E38" s="5">
        <v>6</v>
      </c>
      <c r="F38" s="5">
        <v>51</v>
      </c>
      <c r="G38" s="5">
        <v>3</v>
      </c>
      <c r="H38" s="5">
        <v>11.5</v>
      </c>
      <c r="I38" s="5">
        <v>0.7</v>
      </c>
      <c r="J38" s="5">
        <v>60.2</v>
      </c>
      <c r="K38" s="5">
        <v>18.5</v>
      </c>
      <c r="L38" s="5">
        <v>127.7</v>
      </c>
      <c r="M38" s="5">
        <v>7.5</v>
      </c>
      <c r="N38" s="5">
        <v>33.4</v>
      </c>
      <c r="O38" s="5">
        <v>14.2</v>
      </c>
      <c r="P38" s="5">
        <v>10.6</v>
      </c>
      <c r="Q38" s="5">
        <v>11</v>
      </c>
      <c r="R38" s="5">
        <v>6</v>
      </c>
      <c r="S38" s="5">
        <v>29.2</v>
      </c>
      <c r="T38" s="5">
        <v>2.2999999999999998</v>
      </c>
      <c r="U38" s="5">
        <v>19.600000000000001</v>
      </c>
      <c r="V38" s="5">
        <v>6</v>
      </c>
      <c r="W38" s="5">
        <v>12.2</v>
      </c>
      <c r="X38" s="5">
        <v>43.5</v>
      </c>
    </row>
    <row r="39" spans="1:24">
      <c r="A39" s="5">
        <v>2017</v>
      </c>
      <c r="B39" s="5">
        <v>485.8</v>
      </c>
      <c r="C39" s="5">
        <v>7.4</v>
      </c>
      <c r="D39" s="5">
        <v>2.4</v>
      </c>
      <c r="E39" s="5">
        <v>6.1</v>
      </c>
      <c r="F39" s="5">
        <v>51</v>
      </c>
      <c r="G39" s="5">
        <v>3.1</v>
      </c>
      <c r="H39" s="5">
        <v>11.6</v>
      </c>
      <c r="I39" s="5">
        <v>0.7</v>
      </c>
      <c r="J39" s="5">
        <v>60</v>
      </c>
      <c r="K39" s="5">
        <v>18.7</v>
      </c>
      <c r="L39" s="5">
        <v>127.7</v>
      </c>
      <c r="M39" s="5">
        <v>7.4</v>
      </c>
      <c r="N39" s="5">
        <v>33.700000000000003</v>
      </c>
      <c r="O39" s="5">
        <v>14.3</v>
      </c>
      <c r="P39" s="5">
        <v>10.5</v>
      </c>
      <c r="Q39" s="5">
        <v>11.1</v>
      </c>
      <c r="R39" s="5">
        <v>6</v>
      </c>
      <c r="S39" s="5">
        <v>30.3</v>
      </c>
      <c r="T39" s="5">
        <v>2.2999999999999998</v>
      </c>
      <c r="U39" s="5">
        <v>19.8</v>
      </c>
      <c r="V39" s="5">
        <v>6</v>
      </c>
      <c r="W39" s="5">
        <v>12.3</v>
      </c>
      <c r="X39" s="5">
        <v>43.4</v>
      </c>
    </row>
    <row r="40" spans="1:24">
      <c r="A40" s="5">
        <v>2018</v>
      </c>
      <c r="B40" s="5">
        <v>487.6</v>
      </c>
      <c r="C40" s="5">
        <v>7.4</v>
      </c>
      <c r="D40" s="5">
        <v>2.4</v>
      </c>
      <c r="E40" s="5">
        <v>6.1</v>
      </c>
      <c r="F40" s="5">
        <v>50.9</v>
      </c>
      <c r="G40" s="5">
        <v>3.2</v>
      </c>
      <c r="H40" s="5">
        <v>11.6</v>
      </c>
      <c r="I40" s="5">
        <v>0.7</v>
      </c>
      <c r="J40" s="5">
        <v>59.9</v>
      </c>
      <c r="K40" s="5">
        <v>18.899999999999999</v>
      </c>
      <c r="L40" s="5">
        <v>127.7</v>
      </c>
      <c r="M40" s="5">
        <v>7.3</v>
      </c>
      <c r="N40" s="5">
        <v>34</v>
      </c>
      <c r="O40" s="5">
        <v>14.3</v>
      </c>
      <c r="P40" s="5">
        <v>10.6</v>
      </c>
      <c r="Q40" s="5">
        <v>11.2</v>
      </c>
      <c r="R40" s="5">
        <v>6</v>
      </c>
      <c r="S40" s="5">
        <v>31.3</v>
      </c>
      <c r="T40" s="5">
        <v>2.2999999999999998</v>
      </c>
      <c r="U40" s="5">
        <v>19.899999999999999</v>
      </c>
      <c r="V40" s="5">
        <v>6</v>
      </c>
      <c r="W40" s="5">
        <v>12.4</v>
      </c>
      <c r="X40" s="5">
        <v>43.3</v>
      </c>
    </row>
    <row r="41" spans="1:24">
      <c r="A41" s="5">
        <v>2019</v>
      </c>
      <c r="B41" s="5">
        <v>489.5</v>
      </c>
      <c r="C41" s="5">
        <v>7.4</v>
      </c>
      <c r="D41" s="5">
        <v>2.4</v>
      </c>
      <c r="E41" s="5">
        <v>6.1</v>
      </c>
      <c r="F41" s="5">
        <v>50.9</v>
      </c>
      <c r="G41" s="5">
        <v>3.2</v>
      </c>
      <c r="H41" s="5">
        <v>11.7</v>
      </c>
      <c r="I41" s="5">
        <v>0.7</v>
      </c>
      <c r="J41" s="5">
        <v>59.6</v>
      </c>
      <c r="K41" s="5">
        <v>19.100000000000001</v>
      </c>
      <c r="L41" s="5">
        <v>128</v>
      </c>
      <c r="M41" s="5">
        <v>7.2</v>
      </c>
      <c r="N41" s="5">
        <v>34.5</v>
      </c>
      <c r="O41" s="5">
        <v>14.2</v>
      </c>
      <c r="P41" s="5">
        <v>10.6</v>
      </c>
      <c r="Q41" s="5">
        <v>11.3</v>
      </c>
      <c r="R41" s="5">
        <v>6</v>
      </c>
      <c r="S41" s="5">
        <v>32.1</v>
      </c>
      <c r="T41" s="5">
        <v>2.2999999999999998</v>
      </c>
      <c r="U41" s="5">
        <v>20</v>
      </c>
      <c r="V41" s="5">
        <v>6</v>
      </c>
      <c r="W41" s="5">
        <v>12.5</v>
      </c>
      <c r="X41" s="5">
        <v>43.3</v>
      </c>
    </row>
    <row r="43" spans="1:24">
      <c r="A43" s="21" t="s">
        <v>1632</v>
      </c>
      <c r="B43" s="21"/>
    </row>
    <row r="44" spans="1:24">
      <c r="A44" s="22" t="s">
        <v>1624</v>
      </c>
      <c r="B44" s="22"/>
    </row>
    <row r="45" spans="1:24">
      <c r="A45" s="1" t="s">
        <v>1633</v>
      </c>
    </row>
    <row r="46" spans="1:24">
      <c r="A46" s="1" t="s">
        <v>1634</v>
      </c>
    </row>
    <row r="47" spans="1:24">
      <c r="A47" s="1" t="s">
        <v>1635</v>
      </c>
    </row>
    <row r="48" spans="1:24">
      <c r="A48" s="1" t="s">
        <v>1628</v>
      </c>
    </row>
    <row r="49" spans="1:1">
      <c r="A49" s="21" t="s">
        <v>1636</v>
      </c>
    </row>
    <row r="50" spans="1:1">
      <c r="A50" s="23" t="s">
        <v>1629</v>
      </c>
    </row>
  </sheetData>
  <customSheetViews>
    <customSheetView guid="{78DF3811-5B27-4544-831B-FBB770B19778}" scale="85" state="hidden">
      <selection activeCell="A48" sqref="A48"/>
      <pageMargins left="0" right="0" top="0" bottom="0" header="0" footer="0"/>
      <pageSetup orientation="portrait" horizontalDpi="300" verticalDpi="300"/>
    </customSheetView>
    <customSheetView guid="{43941540-ECC5-4C5D-B15E-7850E9ACA1D8}" scale="85" topLeftCell="A22">
      <selection activeCell="A43" sqref="A43"/>
      <pageMargins left="0" right="0" top="0" bottom="0" header="0" footer="0"/>
      <pageSetup orientation="portrait" horizontalDpi="300" verticalDpi="300"/>
    </customSheetView>
    <customSheetView guid="{936B7E27-CDB4-4594-8D4B-C7775DC8E409}" scale="85">
      <selection activeCell="A48" sqref="A48"/>
      <pageMargins left="0" right="0" top="0" bottom="0" header="0" footer="0"/>
      <pageSetup orientation="portrait" horizontalDpi="300" verticalDpi="300"/>
    </customSheetView>
    <customSheetView guid="{D31C89C7-488D-467C-912C-C38A0FE0CC32}" scale="85" state="hidden">
      <selection activeCell="A48" sqref="A48"/>
      <pageMargins left="0" right="0" top="0" bottom="0" header="0" footer="0"/>
      <pageSetup orientation="portrait" horizontalDpi="300" verticalDpi="300"/>
    </customSheetView>
  </customSheetViews>
  <mergeCells count="1">
    <mergeCell ref="B5:X5"/>
  </mergeCells>
  <pageMargins left="0.7" right="0.7" top="0.75" bottom="0.75" header="0.3" footer="0.3"/>
  <pageSetup orientation="portrait" horizontalDpi="300" verticalDpi="300"/>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50"/>
  </sheetPr>
  <dimension ref="A1:Q29"/>
  <sheetViews>
    <sheetView zoomScaleNormal="100" workbookViewId="0">
      <selection activeCell="F29" sqref="F29"/>
    </sheetView>
  </sheetViews>
  <sheetFormatPr defaultColWidth="9.42578125" defaultRowHeight="14.25"/>
  <cols>
    <col min="1" max="1" width="9.5703125" style="20" customWidth="1"/>
    <col min="2" max="2" width="13.42578125" style="20" bestFit="1" customWidth="1"/>
    <col min="3" max="4" width="12.5703125" style="20" customWidth="1"/>
    <col min="5" max="5" width="13.42578125" style="20" customWidth="1"/>
    <col min="6" max="8" width="12.5703125" style="20" customWidth="1"/>
    <col min="9" max="9" width="13.42578125" style="20" customWidth="1"/>
    <col min="10" max="12" width="12.5703125" style="20" customWidth="1"/>
    <col min="13" max="16384" width="9.42578125" style="20"/>
  </cols>
  <sheetData>
    <row r="1" spans="1:17" s="2" customFormat="1" ht="17.100000000000001" customHeight="1">
      <c r="A1" s="116"/>
      <c r="M1" s="63"/>
      <c r="N1" s="63"/>
      <c r="O1" s="63"/>
      <c r="P1" s="63"/>
      <c r="Q1" s="63"/>
    </row>
    <row r="2" spans="1:17" s="2" customFormat="1" ht="17.100000000000001" customHeight="1">
      <c r="A2" s="1020" t="s">
        <v>2123</v>
      </c>
      <c r="B2" s="1020"/>
      <c r="C2" s="1020"/>
      <c r="D2" s="1020"/>
      <c r="E2" s="1020"/>
      <c r="F2" s="1020"/>
      <c r="G2" s="1020"/>
      <c r="H2" s="1020"/>
      <c r="I2" s="1020"/>
      <c r="J2" s="1020"/>
      <c r="K2" s="1020"/>
      <c r="L2" s="1020"/>
      <c r="M2" s="63"/>
      <c r="N2" s="334"/>
      <c r="O2" s="63"/>
      <c r="P2" s="63"/>
      <c r="Q2" s="63"/>
    </row>
    <row r="3" spans="1:17" s="2" customFormat="1" ht="17.100000000000001" customHeight="1">
      <c r="A3" s="377"/>
      <c r="B3" s="377"/>
      <c r="C3" s="377"/>
      <c r="D3" s="377"/>
      <c r="E3" s="377"/>
      <c r="F3" s="377"/>
      <c r="G3" s="377"/>
      <c r="H3" s="377"/>
      <c r="I3" s="377"/>
      <c r="J3" s="377"/>
      <c r="K3" s="377"/>
      <c r="L3" s="377"/>
      <c r="M3" s="63"/>
      <c r="N3" s="334"/>
      <c r="O3" s="63"/>
      <c r="P3" s="63"/>
      <c r="Q3" s="63"/>
    </row>
    <row r="4" spans="1:17" ht="14.85" customHeight="1">
      <c r="A4" s="40" t="s">
        <v>62</v>
      </c>
      <c r="B4" s="1021" t="s">
        <v>88</v>
      </c>
      <c r="C4" s="1016"/>
      <c r="D4" s="1017"/>
      <c r="E4" s="1021" t="s">
        <v>18</v>
      </c>
      <c r="F4" s="1016"/>
      <c r="G4" s="1017"/>
      <c r="H4" s="206" t="s">
        <v>19</v>
      </c>
      <c r="I4" s="1021" t="s">
        <v>22</v>
      </c>
      <c r="J4" s="1016"/>
      <c r="K4" s="1017"/>
      <c r="L4" s="207" t="s">
        <v>20</v>
      </c>
      <c r="M4" s="39"/>
      <c r="N4" s="309"/>
      <c r="O4" s="37"/>
      <c r="P4" s="39"/>
      <c r="Q4" s="39"/>
    </row>
    <row r="5" spans="1:17" ht="15" customHeight="1">
      <c r="A5" s="40" t="s">
        <v>89</v>
      </c>
      <c r="B5" s="791" t="s">
        <v>90</v>
      </c>
      <c r="C5" s="127" t="s">
        <v>5</v>
      </c>
      <c r="D5" s="127" t="s">
        <v>6</v>
      </c>
      <c r="E5" s="127" t="s">
        <v>90</v>
      </c>
      <c r="F5" s="127" t="s">
        <v>5</v>
      </c>
      <c r="G5" s="127" t="s">
        <v>6</v>
      </c>
      <c r="H5" s="127" t="s">
        <v>6</v>
      </c>
      <c r="I5" s="127" t="s">
        <v>91</v>
      </c>
      <c r="J5" s="127" t="s">
        <v>5</v>
      </c>
      <c r="K5" s="127" t="s">
        <v>6</v>
      </c>
      <c r="L5" s="794" t="s">
        <v>5</v>
      </c>
      <c r="M5" s="39"/>
      <c r="N5" s="309"/>
      <c r="O5" s="37"/>
      <c r="P5" s="39"/>
      <c r="Q5" s="39"/>
    </row>
    <row r="6" spans="1:17" ht="15" customHeight="1">
      <c r="A6" s="898" t="s">
        <v>92</v>
      </c>
      <c r="B6" s="884">
        <v>239100</v>
      </c>
      <c r="C6" s="884">
        <v>124200</v>
      </c>
      <c r="D6" s="884">
        <v>114900</v>
      </c>
      <c r="E6" s="793">
        <v>31000</v>
      </c>
      <c r="F6" s="793">
        <v>15300</v>
      </c>
      <c r="G6" s="793">
        <v>15800</v>
      </c>
      <c r="H6" s="884">
        <v>29400</v>
      </c>
      <c r="I6" s="884">
        <v>24100</v>
      </c>
      <c r="J6" s="884">
        <v>13500</v>
      </c>
      <c r="K6" s="884">
        <v>10600</v>
      </c>
      <c r="L6" s="884">
        <v>25900</v>
      </c>
      <c r="M6" s="799"/>
      <c r="N6" s="39"/>
      <c r="O6" s="37"/>
      <c r="P6" s="39"/>
      <c r="Q6" s="39"/>
    </row>
    <row r="7" spans="1:17" ht="15">
      <c r="A7" s="209" t="s">
        <v>93</v>
      </c>
      <c r="B7" s="317">
        <v>1050</v>
      </c>
      <c r="C7" s="383">
        <v>590</v>
      </c>
      <c r="D7" s="383">
        <v>450</v>
      </c>
      <c r="E7" s="792" t="s">
        <v>21</v>
      </c>
      <c r="F7" s="792" t="s">
        <v>21</v>
      </c>
      <c r="G7" s="792" t="s">
        <v>21</v>
      </c>
      <c r="H7" s="792" t="s">
        <v>21</v>
      </c>
      <c r="I7" s="383">
        <v>10</v>
      </c>
      <c r="J7" s="310" t="s">
        <v>21</v>
      </c>
      <c r="K7" s="383">
        <v>5</v>
      </c>
      <c r="L7" s="310" t="s">
        <v>21</v>
      </c>
      <c r="M7" s="800"/>
      <c r="N7" s="336"/>
      <c r="O7" s="336"/>
      <c r="P7" s="39"/>
      <c r="Q7" s="39"/>
    </row>
    <row r="8" spans="1:17" ht="15">
      <c r="A8" s="209" t="s">
        <v>94</v>
      </c>
      <c r="B8" s="314">
        <v>2900</v>
      </c>
      <c r="C8" s="314">
        <v>1450</v>
      </c>
      <c r="D8" s="314">
        <v>1400</v>
      </c>
      <c r="E8" s="209">
        <v>25</v>
      </c>
      <c r="F8" s="209">
        <v>15</v>
      </c>
      <c r="G8" s="209">
        <v>10</v>
      </c>
      <c r="H8" s="209">
        <v>120</v>
      </c>
      <c r="I8" s="209">
        <v>230</v>
      </c>
      <c r="J8" s="209">
        <v>110</v>
      </c>
      <c r="K8" s="209">
        <v>120</v>
      </c>
      <c r="L8" s="310" t="s">
        <v>21</v>
      </c>
      <c r="M8" s="800"/>
      <c r="N8" s="336"/>
      <c r="O8" s="336"/>
      <c r="P8" s="39"/>
      <c r="Q8" s="39"/>
    </row>
    <row r="9" spans="1:17">
      <c r="A9" s="209" t="s">
        <v>95</v>
      </c>
      <c r="B9" s="314">
        <v>6100</v>
      </c>
      <c r="C9" s="314">
        <v>2200</v>
      </c>
      <c r="D9" s="314">
        <v>3900</v>
      </c>
      <c r="E9" s="209">
        <v>100</v>
      </c>
      <c r="F9" s="209">
        <v>50</v>
      </c>
      <c r="G9" s="209">
        <v>55</v>
      </c>
      <c r="H9" s="314">
        <v>1200</v>
      </c>
      <c r="I9" s="209">
        <v>470</v>
      </c>
      <c r="J9" s="209">
        <v>240</v>
      </c>
      <c r="K9" s="209">
        <v>230</v>
      </c>
      <c r="L9" s="314">
        <v>5</v>
      </c>
      <c r="M9" s="335"/>
      <c r="N9" s="336"/>
      <c r="O9" s="336"/>
      <c r="P9" s="39"/>
      <c r="Q9" s="39"/>
    </row>
    <row r="10" spans="1:17">
      <c r="A10" s="209" t="s">
        <v>96</v>
      </c>
      <c r="B10" s="314">
        <v>13600</v>
      </c>
      <c r="C10" s="314">
        <v>4700</v>
      </c>
      <c r="D10" s="314">
        <v>8900</v>
      </c>
      <c r="E10" s="209">
        <v>540</v>
      </c>
      <c r="F10" s="209">
        <v>210</v>
      </c>
      <c r="G10" s="209">
        <v>330</v>
      </c>
      <c r="H10" s="314">
        <v>3700</v>
      </c>
      <c r="I10" s="314">
        <v>1250</v>
      </c>
      <c r="J10" s="209">
        <v>640</v>
      </c>
      <c r="K10" s="209">
        <v>600</v>
      </c>
      <c r="L10" s="209">
        <v>310</v>
      </c>
      <c r="M10" s="335"/>
      <c r="N10" s="336"/>
      <c r="O10" s="336"/>
      <c r="P10" s="39"/>
      <c r="Q10" s="39"/>
    </row>
    <row r="11" spans="1:17">
      <c r="A11" s="209" t="s">
        <v>97</v>
      </c>
      <c r="B11" s="314">
        <v>31300</v>
      </c>
      <c r="C11" s="314">
        <v>14300</v>
      </c>
      <c r="D11" s="314">
        <v>16900</v>
      </c>
      <c r="E11" s="314">
        <v>2500</v>
      </c>
      <c r="F11" s="314">
        <v>1150</v>
      </c>
      <c r="G11" s="314">
        <v>1400</v>
      </c>
      <c r="H11" s="314">
        <v>5700</v>
      </c>
      <c r="I11" s="314">
        <v>3200</v>
      </c>
      <c r="J11" s="314">
        <v>1850</v>
      </c>
      <c r="K11" s="314">
        <v>1350</v>
      </c>
      <c r="L11" s="314">
        <v>3200</v>
      </c>
      <c r="M11" s="335"/>
      <c r="N11" s="336"/>
      <c r="O11" s="336"/>
      <c r="P11" s="39"/>
      <c r="Q11" s="39"/>
    </row>
    <row r="12" spans="1:17">
      <c r="A12" s="209" t="s">
        <v>98</v>
      </c>
      <c r="B12" s="314">
        <v>65800</v>
      </c>
      <c r="C12" s="314">
        <v>36200</v>
      </c>
      <c r="D12" s="314">
        <v>29600</v>
      </c>
      <c r="E12" s="314">
        <v>8600</v>
      </c>
      <c r="F12" s="314">
        <v>4200</v>
      </c>
      <c r="G12" s="314">
        <v>4400</v>
      </c>
      <c r="H12" s="314">
        <v>8100</v>
      </c>
      <c r="I12" s="314">
        <v>6200</v>
      </c>
      <c r="J12" s="314">
        <v>3700</v>
      </c>
      <c r="K12" s="314">
        <v>2400</v>
      </c>
      <c r="L12" s="314">
        <v>10100</v>
      </c>
      <c r="M12" s="335"/>
      <c r="N12" s="336"/>
      <c r="O12" s="336"/>
      <c r="P12" s="39"/>
      <c r="Q12" s="39"/>
    </row>
    <row r="13" spans="1:17">
      <c r="A13" s="209" t="s">
        <v>99</v>
      </c>
      <c r="B13" s="314">
        <v>70300</v>
      </c>
      <c r="C13" s="314">
        <v>39400</v>
      </c>
      <c r="D13" s="314">
        <v>30900</v>
      </c>
      <c r="E13" s="314">
        <v>11600</v>
      </c>
      <c r="F13" s="314">
        <v>5800</v>
      </c>
      <c r="G13" s="314">
        <v>5800</v>
      </c>
      <c r="H13" s="314">
        <v>6800</v>
      </c>
      <c r="I13" s="314">
        <v>7200</v>
      </c>
      <c r="J13" s="314">
        <v>4200</v>
      </c>
      <c r="K13" s="314">
        <v>2900</v>
      </c>
      <c r="L13" s="314">
        <v>8400</v>
      </c>
      <c r="M13" s="335"/>
      <c r="N13" s="336"/>
      <c r="O13" s="336"/>
      <c r="P13" s="39"/>
      <c r="Q13" s="39"/>
    </row>
    <row r="14" spans="1:17">
      <c r="A14" s="491" t="s">
        <v>100</v>
      </c>
      <c r="B14" s="315">
        <v>38500</v>
      </c>
      <c r="C14" s="315">
        <v>20800</v>
      </c>
      <c r="D14" s="315">
        <v>17700</v>
      </c>
      <c r="E14" s="315">
        <v>6300</v>
      </c>
      <c r="F14" s="315">
        <v>3300</v>
      </c>
      <c r="G14" s="315">
        <v>3100</v>
      </c>
      <c r="H14" s="315">
        <v>3000</v>
      </c>
      <c r="I14" s="315">
        <v>4500</v>
      </c>
      <c r="J14" s="315">
        <v>2300</v>
      </c>
      <c r="K14" s="315">
        <v>2300</v>
      </c>
      <c r="L14" s="315">
        <v>3200</v>
      </c>
      <c r="M14" s="335"/>
      <c r="N14" s="336"/>
      <c r="O14" s="336"/>
      <c r="P14" s="39"/>
      <c r="Q14" s="39"/>
    </row>
    <row r="15" spans="1:17" ht="15" thickBot="1">
      <c r="A15" s="960" t="s">
        <v>84</v>
      </c>
      <c r="B15" s="316">
        <v>9600</v>
      </c>
      <c r="C15" s="316">
        <v>4400</v>
      </c>
      <c r="D15" s="316">
        <v>5200</v>
      </c>
      <c r="E15" s="316">
        <v>1300</v>
      </c>
      <c r="F15" s="316">
        <v>620</v>
      </c>
      <c r="G15" s="316">
        <v>690</v>
      </c>
      <c r="H15" s="316">
        <v>800</v>
      </c>
      <c r="I15" s="316">
        <v>1150</v>
      </c>
      <c r="J15" s="316">
        <v>450</v>
      </c>
      <c r="K15" s="316">
        <v>700</v>
      </c>
      <c r="L15" s="316">
        <v>650</v>
      </c>
      <c r="M15" s="335"/>
      <c r="N15" s="336"/>
      <c r="O15" s="336"/>
      <c r="P15" s="39"/>
      <c r="Q15" s="39"/>
    </row>
    <row r="16" spans="1:17" ht="15">
      <c r="A16" s="492" t="s">
        <v>101</v>
      </c>
      <c r="B16" s="317">
        <v>1550</v>
      </c>
      <c r="C16" s="317">
        <v>890</v>
      </c>
      <c r="D16" s="317">
        <v>670</v>
      </c>
      <c r="E16" s="792" t="s">
        <v>21</v>
      </c>
      <c r="F16" s="792" t="s">
        <v>21</v>
      </c>
      <c r="G16" s="792" t="s">
        <v>21</v>
      </c>
      <c r="H16" s="792" t="s">
        <v>21</v>
      </c>
      <c r="I16" s="317">
        <v>35</v>
      </c>
      <c r="J16" s="317">
        <v>15</v>
      </c>
      <c r="K16" s="317">
        <v>20</v>
      </c>
      <c r="L16" s="792" t="s">
        <v>21</v>
      </c>
      <c r="M16" s="335"/>
      <c r="N16" s="336"/>
      <c r="O16" s="39"/>
      <c r="P16" s="39"/>
      <c r="Q16" s="39"/>
    </row>
    <row r="17" spans="1:17">
      <c r="A17" s="383" t="s">
        <v>102</v>
      </c>
      <c r="B17" s="314">
        <v>133900</v>
      </c>
      <c r="C17" s="314">
        <v>71400</v>
      </c>
      <c r="D17" s="314">
        <v>62600</v>
      </c>
      <c r="E17" s="317">
        <v>17000</v>
      </c>
      <c r="F17" s="317">
        <v>8300</v>
      </c>
      <c r="G17" s="317">
        <v>8700</v>
      </c>
      <c r="H17" s="317">
        <v>17600</v>
      </c>
      <c r="I17" s="317">
        <v>13000</v>
      </c>
      <c r="J17" s="317">
        <v>7800</v>
      </c>
      <c r="K17" s="317">
        <v>5200</v>
      </c>
      <c r="L17" s="317">
        <v>18100</v>
      </c>
      <c r="M17" s="335"/>
      <c r="N17" s="336"/>
      <c r="O17" s="39"/>
      <c r="P17" s="39"/>
      <c r="Q17" s="39"/>
    </row>
    <row r="18" spans="1:17" ht="15" customHeight="1">
      <c r="A18" s="209" t="s">
        <v>103</v>
      </c>
      <c r="B18" s="314">
        <v>154700</v>
      </c>
      <c r="C18" s="314">
        <v>85100</v>
      </c>
      <c r="D18" s="314">
        <v>69500</v>
      </c>
      <c r="E18" s="314">
        <v>24200</v>
      </c>
      <c r="F18" s="314">
        <v>12100</v>
      </c>
      <c r="G18" s="314">
        <v>12100</v>
      </c>
      <c r="H18" s="314">
        <v>14800</v>
      </c>
      <c r="I18" s="314">
        <v>16200</v>
      </c>
      <c r="J18" s="314">
        <v>9000</v>
      </c>
      <c r="K18" s="314">
        <v>7200</v>
      </c>
      <c r="L18" s="314">
        <v>18100</v>
      </c>
      <c r="M18" s="335"/>
      <c r="N18" s="336"/>
      <c r="O18" s="39"/>
      <c r="P18" s="39"/>
      <c r="Q18" s="39"/>
    </row>
    <row r="19" spans="1:17" ht="15" customHeight="1">
      <c r="A19" s="22" t="s">
        <v>104</v>
      </c>
      <c r="M19" s="39"/>
      <c r="N19" s="39"/>
      <c r="O19" s="39"/>
      <c r="P19" s="39"/>
      <c r="Q19" s="39"/>
    </row>
    <row r="20" spans="1:17" ht="29.25" customHeight="1">
      <c r="A20" s="1023" t="s">
        <v>105</v>
      </c>
      <c r="B20" s="1023"/>
      <c r="C20" s="1023"/>
      <c r="D20" s="1023"/>
      <c r="E20" s="1023"/>
      <c r="F20" s="1023"/>
      <c r="G20" s="1023"/>
      <c r="H20" s="1023"/>
      <c r="I20" s="1023"/>
      <c r="J20" s="1023"/>
      <c r="K20" s="1023"/>
      <c r="L20" s="1023"/>
      <c r="N20" s="38"/>
    </row>
    <row r="21" spans="1:17" ht="15" customHeight="1">
      <c r="A21" s="1022" t="s">
        <v>106</v>
      </c>
      <c r="B21" s="1022"/>
      <c r="C21" s="1022"/>
      <c r="D21" s="1022"/>
      <c r="E21" s="1022"/>
      <c r="F21" s="1022"/>
      <c r="G21" s="1022"/>
      <c r="H21" s="1022"/>
      <c r="I21" s="1022"/>
      <c r="J21" s="1022"/>
      <c r="K21" s="1022"/>
      <c r="L21" s="1022"/>
    </row>
    <row r="22" spans="1:17" ht="14.25" customHeight="1">
      <c r="A22" s="1009" t="s">
        <v>107</v>
      </c>
      <c r="B22" s="1009"/>
      <c r="C22" s="1009"/>
      <c r="D22" s="1009"/>
      <c r="E22" s="1009"/>
      <c r="F22" s="1009"/>
      <c r="G22" s="1009"/>
      <c r="H22" s="1009"/>
      <c r="I22" s="1009"/>
      <c r="J22" s="1009"/>
      <c r="K22" s="1009"/>
      <c r="L22" s="1009"/>
    </row>
    <row r="23" spans="1:17" ht="15" customHeight="1">
      <c r="A23" s="1010" t="s">
        <v>108</v>
      </c>
      <c r="B23" s="1010"/>
      <c r="C23" s="1010"/>
      <c r="D23" s="1010"/>
      <c r="E23" s="1010"/>
      <c r="F23" s="1010"/>
      <c r="G23" s="1010"/>
      <c r="H23" s="1010"/>
      <c r="I23" s="1010"/>
      <c r="J23" s="1010"/>
      <c r="K23" s="1010"/>
      <c r="L23" s="1010"/>
    </row>
    <row r="24" spans="1:17" ht="15" customHeight="1">
      <c r="A24" s="1009" t="s">
        <v>9</v>
      </c>
      <c r="B24" s="1009"/>
      <c r="C24" s="1009"/>
      <c r="D24" s="1009"/>
      <c r="E24" s="1009"/>
      <c r="F24" s="1009"/>
      <c r="G24" s="1009"/>
      <c r="H24" s="1009"/>
      <c r="I24" s="1009"/>
      <c r="J24" s="1009"/>
      <c r="K24" s="1009"/>
      <c r="L24" s="1009"/>
    </row>
    <row r="25" spans="1:17">
      <c r="A25" s="1011" t="s">
        <v>56</v>
      </c>
      <c r="B25" s="1011"/>
      <c r="C25" s="1011"/>
      <c r="D25" s="1011"/>
      <c r="E25" s="1011"/>
      <c r="F25" s="1011"/>
      <c r="G25" s="1011"/>
      <c r="H25" s="1011"/>
      <c r="I25" s="1011"/>
      <c r="J25" s="1011"/>
      <c r="K25" s="1011"/>
      <c r="L25" s="1011"/>
    </row>
    <row r="29" spans="1:17">
      <c r="A29" s="918"/>
      <c r="B29" s="918"/>
    </row>
  </sheetData>
  <customSheetViews>
    <customSheetView guid="{78DF3811-5B27-4544-831B-FBB770B19778}">
      <selection activeCell="N7" sqref="N7"/>
      <pageMargins left="0" right="0" top="0" bottom="0" header="0" footer="0"/>
      <pageSetup orientation="portrait" horizontalDpi="300" verticalDpi="300"/>
    </customSheetView>
    <customSheetView guid="{43941540-ECC5-4C5D-B15E-7850E9ACA1D8}">
      <selection activeCell="F34" sqref="F34"/>
      <pageMargins left="0" right="0" top="0" bottom="0" header="0" footer="0"/>
      <pageSetup orientation="portrait" horizontalDpi="300" verticalDpi="300"/>
    </customSheetView>
    <customSheetView guid="{936B7E27-CDB4-4594-8D4B-C7775DC8E409}">
      <selection activeCell="N7" sqref="N7"/>
      <pageMargins left="0" right="0" top="0" bottom="0" header="0" footer="0"/>
      <pageSetup orientation="portrait" horizontalDpi="300" verticalDpi="300"/>
    </customSheetView>
    <customSheetView guid="{D31C89C7-488D-467C-912C-C38A0FE0CC32}">
      <selection activeCell="N7" sqref="N7"/>
      <pageMargins left="0" right="0" top="0" bottom="0" header="0" footer="0"/>
      <pageSetup orientation="portrait" horizontalDpi="300" verticalDpi="300"/>
    </customSheetView>
  </customSheetViews>
  <mergeCells count="10">
    <mergeCell ref="A25:L25"/>
    <mergeCell ref="A2:L2"/>
    <mergeCell ref="B4:D4"/>
    <mergeCell ref="E4:G4"/>
    <mergeCell ref="I4:K4"/>
    <mergeCell ref="A21:L21"/>
    <mergeCell ref="A22:L22"/>
    <mergeCell ref="A20:L20"/>
    <mergeCell ref="A23:L23"/>
    <mergeCell ref="A24:L24"/>
  </mergeCells>
  <pageMargins left="0.7" right="0.7" top="0.75" bottom="0.75" header="0.3" footer="0.3"/>
  <pageSetup orientation="portrait" horizontalDpi="300" verticalDpi="30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60"/>
  <dimension ref="A1:I19"/>
  <sheetViews>
    <sheetView workbookViewId="0">
      <selection activeCell="F6" sqref="F6:G19"/>
    </sheetView>
  </sheetViews>
  <sheetFormatPr defaultColWidth="8.5703125" defaultRowHeight="15"/>
  <cols>
    <col min="2" max="2" width="13.42578125" customWidth="1"/>
    <col min="4" max="4" width="10.42578125" customWidth="1"/>
    <col min="6" max="6" width="30.5703125" customWidth="1"/>
    <col min="7" max="7" width="14.42578125" customWidth="1"/>
    <col min="9" max="9" width="14.42578125" customWidth="1"/>
  </cols>
  <sheetData>
    <row r="1" spans="1:9">
      <c r="A1" s="76" t="s">
        <v>1599</v>
      </c>
    </row>
    <row r="2" spans="1:9">
      <c r="A2" t="s">
        <v>1637</v>
      </c>
    </row>
    <row r="4" spans="1:9" ht="15" customHeight="1">
      <c r="A4" s="3" t="s">
        <v>62</v>
      </c>
      <c r="B4" s="1212" t="s">
        <v>1638</v>
      </c>
      <c r="C4" s="1214"/>
      <c r="D4" s="1213"/>
      <c r="F4" s="3" t="s">
        <v>62</v>
      </c>
      <c r="G4" s="1212" t="s">
        <v>1638</v>
      </c>
      <c r="H4" s="1214"/>
      <c r="I4" s="1213"/>
    </row>
    <row r="5" spans="1:9" ht="15.75" customHeight="1">
      <c r="A5" s="3" t="s">
        <v>89</v>
      </c>
      <c r="B5" s="3" t="s">
        <v>4</v>
      </c>
      <c r="C5" s="3" t="s">
        <v>5</v>
      </c>
      <c r="D5" s="3" t="s">
        <v>6</v>
      </c>
      <c r="F5" s="3" t="s">
        <v>62</v>
      </c>
      <c r="G5" s="3" t="s">
        <v>4</v>
      </c>
      <c r="H5" s="3" t="s">
        <v>5</v>
      </c>
      <c r="I5" s="3" t="s">
        <v>6</v>
      </c>
    </row>
    <row r="6" spans="1:9">
      <c r="A6" s="5" t="s">
        <v>92</v>
      </c>
      <c r="B6" s="213">
        <v>37294</v>
      </c>
      <c r="C6" s="213">
        <v>18499</v>
      </c>
      <c r="D6" s="213">
        <v>18795</v>
      </c>
      <c r="F6" s="4" t="s">
        <v>152</v>
      </c>
      <c r="G6" s="213">
        <v>37294</v>
      </c>
      <c r="H6" s="213">
        <v>18499</v>
      </c>
      <c r="I6" s="213">
        <v>18795</v>
      </c>
    </row>
    <row r="7" spans="1:9">
      <c r="A7" s="5" t="s">
        <v>93</v>
      </c>
      <c r="B7" s="213">
        <v>6060</v>
      </c>
      <c r="C7" s="213">
        <v>3106</v>
      </c>
      <c r="D7" s="213">
        <v>2954</v>
      </c>
      <c r="F7" s="4" t="s">
        <v>153</v>
      </c>
      <c r="G7" s="213">
        <v>4916</v>
      </c>
      <c r="H7" s="213">
        <v>2439</v>
      </c>
      <c r="I7" s="213">
        <v>2477</v>
      </c>
    </row>
    <row r="8" spans="1:9">
      <c r="A8" s="5" t="s">
        <v>94</v>
      </c>
      <c r="B8" s="213">
        <v>6953</v>
      </c>
      <c r="C8" s="213">
        <v>3555</v>
      </c>
      <c r="D8" s="213">
        <v>3398</v>
      </c>
      <c r="F8" s="4" t="s">
        <v>154</v>
      </c>
      <c r="G8" s="213">
        <v>4524</v>
      </c>
      <c r="H8" s="213">
        <v>2301</v>
      </c>
      <c r="I8" s="213">
        <v>2224</v>
      </c>
    </row>
    <row r="9" spans="1:9">
      <c r="A9" s="5" t="s">
        <v>95</v>
      </c>
      <c r="B9" s="213">
        <v>5101</v>
      </c>
      <c r="C9" s="213">
        <v>2536</v>
      </c>
      <c r="D9" s="213">
        <v>2564</v>
      </c>
      <c r="F9" s="4" t="s">
        <v>156</v>
      </c>
      <c r="G9" s="213">
        <v>1163</v>
      </c>
      <c r="H9" s="5">
        <v>586</v>
      </c>
      <c r="I9" s="5">
        <v>577</v>
      </c>
    </row>
    <row r="10" spans="1:9">
      <c r="A10" s="5" t="s">
        <v>96</v>
      </c>
      <c r="B10" s="213">
        <v>4837</v>
      </c>
      <c r="C10" s="213">
        <v>2411</v>
      </c>
      <c r="D10" s="213">
        <v>2426</v>
      </c>
      <c r="F10" s="4" t="s">
        <v>158</v>
      </c>
      <c r="G10" s="213">
        <v>1348</v>
      </c>
      <c r="H10" s="5">
        <v>672</v>
      </c>
      <c r="I10" s="5">
        <v>677</v>
      </c>
    </row>
    <row r="11" spans="1:9">
      <c r="A11" s="5" t="s">
        <v>97</v>
      </c>
      <c r="B11" s="213">
        <v>5230</v>
      </c>
      <c r="C11" s="213">
        <v>2617</v>
      </c>
      <c r="D11" s="213">
        <v>2612</v>
      </c>
      <c r="F11" s="4" t="s">
        <v>160</v>
      </c>
      <c r="G11" s="213">
        <v>14316</v>
      </c>
      <c r="H11" s="213">
        <v>7028</v>
      </c>
      <c r="I11" s="213">
        <v>7288</v>
      </c>
    </row>
    <row r="12" spans="1:9">
      <c r="A12" s="5" t="s">
        <v>98</v>
      </c>
      <c r="B12" s="213">
        <v>4579</v>
      </c>
      <c r="C12" s="213">
        <v>2254</v>
      </c>
      <c r="D12" s="213">
        <v>2325</v>
      </c>
      <c r="F12" s="4" t="s">
        <v>162</v>
      </c>
      <c r="G12" s="213">
        <v>8523</v>
      </c>
      <c r="H12" s="213">
        <v>4243</v>
      </c>
      <c r="I12" s="213">
        <v>4280</v>
      </c>
    </row>
    <row r="13" spans="1:9">
      <c r="A13" s="5" t="s">
        <v>99</v>
      </c>
      <c r="B13" s="213">
        <v>2889</v>
      </c>
      <c r="C13" s="213">
        <v>1365</v>
      </c>
      <c r="D13" s="213">
        <v>1524</v>
      </c>
      <c r="F13" s="4" t="s">
        <v>163</v>
      </c>
      <c r="G13" s="5">
        <v>764</v>
      </c>
      <c r="H13" s="5">
        <v>377</v>
      </c>
      <c r="I13" s="5">
        <v>386</v>
      </c>
    </row>
    <row r="14" spans="1:9">
      <c r="A14" s="5" t="s">
        <v>1605</v>
      </c>
      <c r="B14" s="213">
        <v>1644</v>
      </c>
      <c r="C14" s="5">
        <v>654</v>
      </c>
      <c r="D14" s="5">
        <v>990</v>
      </c>
      <c r="F14" s="4" t="s">
        <v>164</v>
      </c>
      <c r="G14" s="5">
        <v>949</v>
      </c>
      <c r="H14" s="5">
        <v>465</v>
      </c>
      <c r="I14" s="5">
        <v>485</v>
      </c>
    </row>
    <row r="15" spans="1:9">
      <c r="A15" s="5" t="s">
        <v>102</v>
      </c>
      <c r="B15" s="213">
        <v>11522</v>
      </c>
      <c r="C15" s="213">
        <v>5694</v>
      </c>
      <c r="D15" s="213">
        <v>5828</v>
      </c>
      <c r="F15" s="4" t="s">
        <v>165</v>
      </c>
      <c r="G15" s="5">
        <v>154</v>
      </c>
      <c r="H15" s="5">
        <v>75</v>
      </c>
      <c r="I15" s="5">
        <v>79</v>
      </c>
    </row>
    <row r="16" spans="1:9">
      <c r="A16" s="5" t="s">
        <v>103</v>
      </c>
      <c r="B16" s="213">
        <v>6617</v>
      </c>
      <c r="C16" s="213">
        <v>3037</v>
      </c>
      <c r="D16" s="213">
        <v>3579</v>
      </c>
      <c r="F16" s="4" t="s">
        <v>166</v>
      </c>
      <c r="G16" s="5">
        <v>515</v>
      </c>
      <c r="H16" s="5">
        <v>253</v>
      </c>
      <c r="I16" s="5">
        <v>262</v>
      </c>
    </row>
    <row r="17" spans="1:9">
      <c r="F17" s="4" t="s">
        <v>169</v>
      </c>
      <c r="G17" s="5">
        <v>39</v>
      </c>
      <c r="H17" s="5">
        <v>19</v>
      </c>
      <c r="I17" s="5">
        <v>19</v>
      </c>
    </row>
    <row r="18" spans="1:9">
      <c r="A18" s="19"/>
      <c r="F18" s="4" t="s">
        <v>171</v>
      </c>
      <c r="G18" s="5">
        <v>44</v>
      </c>
      <c r="H18" s="5">
        <v>23</v>
      </c>
      <c r="I18" s="5">
        <v>22</v>
      </c>
    </row>
    <row r="19" spans="1:9">
      <c r="F19" s="4" t="s">
        <v>173</v>
      </c>
      <c r="G19" s="5">
        <v>38</v>
      </c>
      <c r="H19" s="5">
        <v>20</v>
      </c>
      <c r="I19" s="5">
        <v>19</v>
      </c>
    </row>
  </sheetData>
  <customSheetViews>
    <customSheetView guid="{78DF3811-5B27-4544-831B-FBB770B19778}" state="hidden">
      <selection activeCell="F6" sqref="F6:G19"/>
      <pageMargins left="0" right="0" top="0" bottom="0" header="0" footer="0"/>
      <pageSetup orientation="portrait" horizontalDpi="4294967292" verticalDpi="4294967292"/>
    </customSheetView>
    <customSheetView guid="{43941540-ECC5-4C5D-B15E-7850E9ACA1D8}">
      <selection activeCell="G32" sqref="G32"/>
      <pageMargins left="0" right="0" top="0" bottom="0" header="0" footer="0"/>
    </customSheetView>
    <customSheetView guid="{936B7E27-CDB4-4594-8D4B-C7775DC8E409}">
      <selection activeCell="F6" sqref="F6:G19"/>
      <pageMargins left="0" right="0" top="0" bottom="0" header="0" footer="0"/>
      <pageSetup orientation="portrait" horizontalDpi="4294967292" verticalDpi="4294967292"/>
    </customSheetView>
    <customSheetView guid="{D31C89C7-488D-467C-912C-C38A0FE0CC32}" state="hidden">
      <selection activeCell="F6" sqref="F6:G19"/>
      <pageMargins left="0" right="0" top="0" bottom="0" header="0" footer="0"/>
      <pageSetup orientation="portrait" horizontalDpi="4294967292" verticalDpi="4294967292"/>
    </customSheetView>
  </customSheetViews>
  <mergeCells count="2">
    <mergeCell ref="B4:D4"/>
    <mergeCell ref="G4:I4"/>
  </mergeCells>
  <pageMargins left="0.7" right="0.7" top="0.75" bottom="0.75" header="0.3" footer="0.3"/>
  <pageSetup orientation="portrait" horizontalDpi="4294967292" verticalDpi="429496729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61"/>
  <dimension ref="A1:N164"/>
  <sheetViews>
    <sheetView topLeftCell="B1" workbookViewId="0">
      <selection activeCell="A145" sqref="A145:F147"/>
    </sheetView>
  </sheetViews>
  <sheetFormatPr defaultColWidth="8.5703125" defaultRowHeight="15"/>
  <cols>
    <col min="1" max="1" width="17.42578125" customWidth="1"/>
  </cols>
  <sheetData>
    <row r="1" spans="1:13" s="30" customFormat="1">
      <c r="A1" s="78" t="s">
        <v>1599</v>
      </c>
      <c r="M1" s="71" t="s">
        <v>1639</v>
      </c>
    </row>
    <row r="2" spans="1:13" s="30" customFormat="1"/>
    <row r="3" spans="1:13" s="79" customFormat="1" ht="15" customHeight="1">
      <c r="A3" s="68" t="s">
        <v>1640</v>
      </c>
      <c r="B3" s="68"/>
      <c r="C3" s="68"/>
      <c r="D3" s="68"/>
      <c r="E3" s="68"/>
      <c r="F3" s="68"/>
      <c r="G3" s="68"/>
      <c r="H3" s="68"/>
      <c r="I3" s="68"/>
      <c r="J3" s="68"/>
      <c r="K3" s="68"/>
      <c r="L3" s="68"/>
      <c r="M3" s="68"/>
    </row>
    <row r="4" spans="1:13" s="1" customFormat="1" ht="39">
      <c r="A4" s="24" t="s">
        <v>62</v>
      </c>
      <c r="B4" s="24" t="s">
        <v>1641</v>
      </c>
      <c r="C4" s="24" t="s">
        <v>1642</v>
      </c>
      <c r="D4" s="6" t="s">
        <v>1643</v>
      </c>
      <c r="E4" s="6" t="s">
        <v>1644</v>
      </c>
      <c r="F4" s="6" t="s">
        <v>1645</v>
      </c>
      <c r="G4" s="6" t="s">
        <v>1646</v>
      </c>
      <c r="H4" s="6" t="s">
        <v>1644</v>
      </c>
      <c r="I4" s="6" t="s">
        <v>1645</v>
      </c>
      <c r="J4" s="6" t="s">
        <v>1647</v>
      </c>
      <c r="K4" s="6" t="s">
        <v>1644</v>
      </c>
      <c r="L4" s="6" t="s">
        <v>1645</v>
      </c>
    </row>
    <row r="5" spans="1:13" s="1" customFormat="1">
      <c r="A5" s="7" t="s">
        <v>486</v>
      </c>
      <c r="B5" s="8">
        <v>1984</v>
      </c>
      <c r="C5" s="8">
        <v>2011</v>
      </c>
      <c r="D5" s="9" t="s">
        <v>1648</v>
      </c>
      <c r="E5" s="9" t="s">
        <v>1649</v>
      </c>
      <c r="F5" s="9" t="s">
        <v>1650</v>
      </c>
      <c r="G5" s="9" t="s">
        <v>1651</v>
      </c>
      <c r="H5" s="9" t="s">
        <v>1652</v>
      </c>
      <c r="I5" s="9" t="s">
        <v>1653</v>
      </c>
      <c r="J5" s="9" t="s">
        <v>1654</v>
      </c>
      <c r="K5" s="9" t="s">
        <v>1655</v>
      </c>
      <c r="L5" s="9" t="s">
        <v>1656</v>
      </c>
    </row>
    <row r="6" spans="1:13" s="1" customFormat="1">
      <c r="A6" s="7" t="s">
        <v>62</v>
      </c>
      <c r="B6" s="8">
        <v>2011</v>
      </c>
      <c r="C6" s="8">
        <v>2015</v>
      </c>
      <c r="D6" s="9" t="s">
        <v>1657</v>
      </c>
      <c r="E6" s="9" t="s">
        <v>1658</v>
      </c>
      <c r="F6" s="9" t="s">
        <v>1659</v>
      </c>
      <c r="G6" s="77" t="s">
        <v>112</v>
      </c>
      <c r="H6" s="77" t="s">
        <v>112</v>
      </c>
      <c r="I6" s="77" t="s">
        <v>112</v>
      </c>
      <c r="J6" s="77" t="s">
        <v>112</v>
      </c>
      <c r="K6" s="77" t="s">
        <v>112</v>
      </c>
      <c r="L6" s="77" t="s">
        <v>112</v>
      </c>
    </row>
    <row r="7" spans="1:13" s="1" customFormat="1">
      <c r="A7" s="7" t="s">
        <v>1606</v>
      </c>
      <c r="B7" s="8">
        <v>1984</v>
      </c>
      <c r="C7" s="8">
        <v>2003</v>
      </c>
      <c r="D7" s="9" t="s">
        <v>1660</v>
      </c>
      <c r="E7" s="9" t="s">
        <v>1661</v>
      </c>
      <c r="F7" s="9" t="s">
        <v>1650</v>
      </c>
      <c r="G7" s="9" t="s">
        <v>1662</v>
      </c>
      <c r="H7" s="9" t="s">
        <v>1663</v>
      </c>
      <c r="I7" s="9" t="s">
        <v>1650</v>
      </c>
      <c r="J7" s="9" t="s">
        <v>1664</v>
      </c>
      <c r="K7" s="9" t="s">
        <v>1665</v>
      </c>
      <c r="L7" s="9" t="s">
        <v>1650</v>
      </c>
    </row>
    <row r="8" spans="1:13" s="1" customFormat="1">
      <c r="A8" s="7" t="s">
        <v>62</v>
      </c>
      <c r="B8" s="8">
        <v>2003</v>
      </c>
      <c r="C8" s="8">
        <v>2015</v>
      </c>
      <c r="D8" s="9" t="s">
        <v>1662</v>
      </c>
      <c r="E8" s="9" t="s">
        <v>1663</v>
      </c>
      <c r="F8" s="9" t="s">
        <v>1650</v>
      </c>
      <c r="G8" s="77" t="s">
        <v>112</v>
      </c>
      <c r="H8" s="77" t="s">
        <v>112</v>
      </c>
      <c r="I8" s="77" t="s">
        <v>112</v>
      </c>
      <c r="J8" s="77" t="s">
        <v>112</v>
      </c>
      <c r="K8" s="77" t="s">
        <v>112</v>
      </c>
      <c r="L8" s="77" t="s">
        <v>112</v>
      </c>
    </row>
    <row r="9" spans="1:13" s="1" customFormat="1">
      <c r="A9" s="7" t="s">
        <v>37</v>
      </c>
      <c r="B9" s="8">
        <v>1984</v>
      </c>
      <c r="C9" s="8">
        <v>2006</v>
      </c>
      <c r="D9" s="9" t="s">
        <v>1654</v>
      </c>
      <c r="E9" s="9" t="s">
        <v>1666</v>
      </c>
      <c r="F9" s="9" t="s">
        <v>1667</v>
      </c>
      <c r="G9" s="9" t="s">
        <v>1668</v>
      </c>
      <c r="H9" s="9" t="s">
        <v>1669</v>
      </c>
      <c r="I9" s="9" t="s">
        <v>1670</v>
      </c>
      <c r="J9" s="9" t="s">
        <v>1671</v>
      </c>
      <c r="K9" s="9" t="s">
        <v>1672</v>
      </c>
      <c r="L9" s="9" t="s">
        <v>1673</v>
      </c>
    </row>
    <row r="10" spans="1:13" s="1" customFormat="1">
      <c r="A10" s="7" t="s">
        <v>62</v>
      </c>
      <c r="B10" s="8">
        <v>2006</v>
      </c>
      <c r="C10" s="8">
        <v>2010</v>
      </c>
      <c r="D10" s="9" t="s">
        <v>1674</v>
      </c>
      <c r="E10" s="9" t="s">
        <v>1675</v>
      </c>
      <c r="F10" s="9" t="s">
        <v>1676</v>
      </c>
      <c r="G10" s="77" t="s">
        <v>112</v>
      </c>
      <c r="H10" s="77" t="s">
        <v>112</v>
      </c>
      <c r="I10" s="77" t="s">
        <v>112</v>
      </c>
      <c r="J10" s="77" t="s">
        <v>112</v>
      </c>
      <c r="K10" s="77" t="s">
        <v>112</v>
      </c>
      <c r="L10" s="77" t="s">
        <v>112</v>
      </c>
    </row>
    <row r="11" spans="1:13" s="1" customFormat="1">
      <c r="A11" s="7" t="s">
        <v>62</v>
      </c>
      <c r="B11" s="8">
        <v>2010</v>
      </c>
      <c r="C11" s="8">
        <v>2015</v>
      </c>
      <c r="D11" s="9" t="s">
        <v>1677</v>
      </c>
      <c r="E11" s="9" t="s">
        <v>1678</v>
      </c>
      <c r="F11" s="9" t="s">
        <v>1679</v>
      </c>
      <c r="G11" s="77" t="s">
        <v>112</v>
      </c>
      <c r="H11" s="77" t="s">
        <v>112</v>
      </c>
      <c r="I11" s="77" t="s">
        <v>112</v>
      </c>
      <c r="J11" s="77" t="s">
        <v>112</v>
      </c>
      <c r="K11" s="77" t="s">
        <v>112</v>
      </c>
      <c r="L11" s="77" t="s">
        <v>112</v>
      </c>
    </row>
    <row r="12" spans="1:13" s="1" customFormat="1">
      <c r="A12" s="7" t="s">
        <v>33</v>
      </c>
      <c r="B12" s="8">
        <v>1984</v>
      </c>
      <c r="C12" s="8">
        <v>2002</v>
      </c>
      <c r="D12" s="9" t="s">
        <v>1680</v>
      </c>
      <c r="E12" s="9" t="s">
        <v>1681</v>
      </c>
      <c r="F12" s="9" t="s">
        <v>1650</v>
      </c>
      <c r="G12" s="9" t="s">
        <v>1664</v>
      </c>
      <c r="H12" s="9" t="s">
        <v>1682</v>
      </c>
      <c r="I12" s="9" t="s">
        <v>1650</v>
      </c>
      <c r="J12" s="9" t="s">
        <v>1683</v>
      </c>
      <c r="K12" s="9" t="s">
        <v>1684</v>
      </c>
      <c r="L12" s="9" t="s">
        <v>1650</v>
      </c>
    </row>
    <row r="13" spans="1:13" s="1" customFormat="1">
      <c r="A13" s="7" t="s">
        <v>62</v>
      </c>
      <c r="B13" s="8">
        <v>2002</v>
      </c>
      <c r="C13" s="8">
        <v>2015</v>
      </c>
      <c r="D13" s="9" t="s">
        <v>1664</v>
      </c>
      <c r="E13" s="9" t="s">
        <v>1682</v>
      </c>
      <c r="F13" s="9" t="s">
        <v>1650</v>
      </c>
      <c r="G13" s="77" t="s">
        <v>112</v>
      </c>
      <c r="H13" s="77" t="s">
        <v>112</v>
      </c>
      <c r="I13" s="77" t="s">
        <v>112</v>
      </c>
      <c r="J13" s="77" t="s">
        <v>112</v>
      </c>
      <c r="K13" s="77" t="s">
        <v>112</v>
      </c>
      <c r="L13" s="77" t="s">
        <v>112</v>
      </c>
    </row>
    <row r="14" spans="1:13" s="1" customFormat="1">
      <c r="A14" s="7" t="s">
        <v>22</v>
      </c>
      <c r="B14" s="8">
        <v>1984</v>
      </c>
      <c r="C14" s="8">
        <v>1996</v>
      </c>
      <c r="D14" s="9" t="s">
        <v>1685</v>
      </c>
      <c r="E14" s="9" t="s">
        <v>1686</v>
      </c>
      <c r="F14" s="9" t="s">
        <v>1650</v>
      </c>
      <c r="G14" s="9" t="s">
        <v>1687</v>
      </c>
      <c r="H14" s="9" t="s">
        <v>1688</v>
      </c>
      <c r="I14" s="9" t="s">
        <v>1650</v>
      </c>
      <c r="J14" s="9" t="s">
        <v>1689</v>
      </c>
      <c r="K14" s="9" t="s">
        <v>1690</v>
      </c>
      <c r="L14" s="9" t="s">
        <v>1650</v>
      </c>
    </row>
    <row r="15" spans="1:13" s="1" customFormat="1">
      <c r="A15" s="7" t="s">
        <v>62</v>
      </c>
      <c r="B15" s="8">
        <v>1996</v>
      </c>
      <c r="C15" s="8">
        <v>2000</v>
      </c>
      <c r="D15" s="9" t="s">
        <v>1691</v>
      </c>
      <c r="E15" s="9" t="s">
        <v>1692</v>
      </c>
      <c r="F15" s="9" t="s">
        <v>1693</v>
      </c>
      <c r="G15" s="77" t="s">
        <v>112</v>
      </c>
      <c r="H15" s="77" t="s">
        <v>112</v>
      </c>
      <c r="I15" s="77" t="s">
        <v>112</v>
      </c>
      <c r="J15" s="77" t="s">
        <v>112</v>
      </c>
      <c r="K15" s="77" t="s">
        <v>112</v>
      </c>
      <c r="L15" s="77" t="s">
        <v>112</v>
      </c>
    </row>
    <row r="16" spans="1:13" s="1" customFormat="1">
      <c r="A16" s="7" t="s">
        <v>62</v>
      </c>
      <c r="B16" s="8">
        <v>2000</v>
      </c>
      <c r="C16" s="8">
        <v>2011</v>
      </c>
      <c r="D16" s="9" t="s">
        <v>1651</v>
      </c>
      <c r="E16" s="9" t="s">
        <v>1694</v>
      </c>
      <c r="F16" s="9" t="s">
        <v>1650</v>
      </c>
      <c r="G16" s="77" t="s">
        <v>112</v>
      </c>
      <c r="H16" s="77" t="s">
        <v>112</v>
      </c>
      <c r="I16" s="77" t="s">
        <v>112</v>
      </c>
      <c r="J16" s="77" t="s">
        <v>112</v>
      </c>
      <c r="K16" s="77" t="s">
        <v>112</v>
      </c>
      <c r="L16" s="77" t="s">
        <v>112</v>
      </c>
    </row>
    <row r="17" spans="1:14" s="1" customFormat="1">
      <c r="A17" s="7" t="s">
        <v>62</v>
      </c>
      <c r="B17" s="8">
        <v>2011</v>
      </c>
      <c r="C17" s="8">
        <v>2015</v>
      </c>
      <c r="D17" s="9" t="s">
        <v>1660</v>
      </c>
      <c r="E17" s="9" t="s">
        <v>1695</v>
      </c>
      <c r="F17" s="9" t="s">
        <v>1650</v>
      </c>
      <c r="G17" s="77" t="s">
        <v>112</v>
      </c>
      <c r="H17" s="77" t="s">
        <v>112</v>
      </c>
      <c r="I17" s="77" t="s">
        <v>112</v>
      </c>
      <c r="J17" s="77" t="s">
        <v>112</v>
      </c>
      <c r="K17" s="77" t="s">
        <v>112</v>
      </c>
      <c r="L17" s="77" t="s">
        <v>112</v>
      </c>
    </row>
    <row r="18" spans="1:14" s="1" customFormat="1">
      <c r="A18" s="7" t="s">
        <v>1331</v>
      </c>
      <c r="B18" s="8">
        <v>1984</v>
      </c>
      <c r="C18" s="8">
        <v>2004</v>
      </c>
      <c r="D18" s="9" t="s">
        <v>1696</v>
      </c>
      <c r="E18" s="9" t="s">
        <v>1697</v>
      </c>
      <c r="F18" s="9" t="s">
        <v>1650</v>
      </c>
      <c r="G18" s="9" t="s">
        <v>1698</v>
      </c>
      <c r="H18" s="9" t="s">
        <v>1699</v>
      </c>
      <c r="I18" s="9" t="s">
        <v>1650</v>
      </c>
      <c r="J18" s="9" t="s">
        <v>1700</v>
      </c>
      <c r="K18" s="9" t="s">
        <v>1701</v>
      </c>
      <c r="L18" s="9" t="s">
        <v>1650</v>
      </c>
    </row>
    <row r="19" spans="1:14" s="1" customFormat="1">
      <c r="A19" s="7" t="s">
        <v>62</v>
      </c>
      <c r="B19" s="8">
        <v>2004</v>
      </c>
      <c r="C19" s="8">
        <v>2011</v>
      </c>
      <c r="D19" s="9" t="s">
        <v>1702</v>
      </c>
      <c r="E19" s="9" t="s">
        <v>1703</v>
      </c>
      <c r="F19" s="9" t="s">
        <v>1650</v>
      </c>
      <c r="G19" s="77" t="s">
        <v>112</v>
      </c>
      <c r="H19" s="77" t="s">
        <v>112</v>
      </c>
      <c r="I19" s="77" t="s">
        <v>112</v>
      </c>
      <c r="J19" s="77" t="s">
        <v>112</v>
      </c>
      <c r="K19" s="77" t="s">
        <v>112</v>
      </c>
      <c r="L19" s="77" t="s">
        <v>112</v>
      </c>
    </row>
    <row r="20" spans="1:14" s="1" customFormat="1">
      <c r="A20" s="7" t="s">
        <v>62</v>
      </c>
      <c r="B20" s="8">
        <v>2011</v>
      </c>
      <c r="C20" s="8">
        <v>2015</v>
      </c>
      <c r="D20" s="9" t="s">
        <v>1689</v>
      </c>
      <c r="E20" s="9" t="s">
        <v>1704</v>
      </c>
      <c r="F20" s="9" t="s">
        <v>1705</v>
      </c>
      <c r="G20" s="77" t="s">
        <v>112</v>
      </c>
      <c r="H20" s="77" t="s">
        <v>112</v>
      </c>
      <c r="I20" s="77" t="s">
        <v>112</v>
      </c>
      <c r="J20" s="77" t="s">
        <v>112</v>
      </c>
      <c r="K20" s="77" t="s">
        <v>112</v>
      </c>
      <c r="L20" s="77" t="s">
        <v>112</v>
      </c>
    </row>
    <row r="21" spans="1:14" s="1" customFormat="1">
      <c r="A21" s="7" t="s">
        <v>29</v>
      </c>
      <c r="B21" s="8">
        <v>1984</v>
      </c>
      <c r="C21" s="8">
        <v>2000</v>
      </c>
      <c r="D21" s="9" t="s">
        <v>1706</v>
      </c>
      <c r="E21" s="9" t="s">
        <v>1707</v>
      </c>
      <c r="F21" s="9" t="s">
        <v>1708</v>
      </c>
      <c r="G21" s="9" t="s">
        <v>1709</v>
      </c>
      <c r="H21" s="9" t="s">
        <v>1710</v>
      </c>
      <c r="I21" s="9" t="s">
        <v>1711</v>
      </c>
      <c r="J21" s="9" t="s">
        <v>1712</v>
      </c>
      <c r="K21" s="9" t="s">
        <v>1713</v>
      </c>
      <c r="L21" s="9" t="s">
        <v>1714</v>
      </c>
    </row>
    <row r="22" spans="1:14" s="1" customFormat="1">
      <c r="A22" s="7" t="s">
        <v>62</v>
      </c>
      <c r="B22" s="8">
        <v>2000</v>
      </c>
      <c r="C22" s="8">
        <v>2015</v>
      </c>
      <c r="D22" s="9" t="s">
        <v>1709</v>
      </c>
      <c r="E22" s="9" t="s">
        <v>1710</v>
      </c>
      <c r="F22" s="9" t="s">
        <v>1711</v>
      </c>
      <c r="G22" s="77" t="s">
        <v>112</v>
      </c>
      <c r="H22" s="77" t="s">
        <v>112</v>
      </c>
      <c r="I22" s="77" t="s">
        <v>112</v>
      </c>
      <c r="J22" s="77" t="s">
        <v>112</v>
      </c>
      <c r="K22" s="77" t="s">
        <v>112</v>
      </c>
      <c r="L22" s="77" t="s">
        <v>112</v>
      </c>
    </row>
    <row r="23" spans="1:14" s="1" customFormat="1">
      <c r="A23" s="7" t="s">
        <v>1607</v>
      </c>
      <c r="B23" s="8">
        <v>1984</v>
      </c>
      <c r="C23" s="8">
        <v>2015</v>
      </c>
      <c r="D23" s="9" t="s">
        <v>1715</v>
      </c>
      <c r="E23" s="9" t="s">
        <v>1716</v>
      </c>
      <c r="F23" s="9" t="s">
        <v>1650</v>
      </c>
      <c r="G23" s="9" t="s">
        <v>1715</v>
      </c>
      <c r="H23" s="9" t="s">
        <v>1716</v>
      </c>
      <c r="I23" s="9" t="s">
        <v>1650</v>
      </c>
      <c r="J23" s="9" t="s">
        <v>1715</v>
      </c>
      <c r="K23" s="9" t="s">
        <v>1716</v>
      </c>
      <c r="L23" s="9" t="s">
        <v>1650</v>
      </c>
    </row>
    <row r="24" spans="1:14" s="1" customFormat="1">
      <c r="A24" s="7" t="s">
        <v>18</v>
      </c>
      <c r="B24" s="8">
        <v>1984</v>
      </c>
      <c r="C24" s="8">
        <v>1988</v>
      </c>
      <c r="D24" s="9" t="s">
        <v>1717</v>
      </c>
      <c r="E24" s="9" t="s">
        <v>1718</v>
      </c>
      <c r="F24" s="9" t="s">
        <v>1719</v>
      </c>
      <c r="G24" s="9" t="s">
        <v>1720</v>
      </c>
      <c r="H24" s="9" t="s">
        <v>1721</v>
      </c>
      <c r="I24" s="9" t="s">
        <v>1650</v>
      </c>
      <c r="J24" s="9" t="s">
        <v>1651</v>
      </c>
      <c r="K24" s="9" t="s">
        <v>1722</v>
      </c>
      <c r="L24" s="9" t="s">
        <v>1650</v>
      </c>
    </row>
    <row r="25" spans="1:14" s="1" customFormat="1">
      <c r="A25" s="7" t="s">
        <v>62</v>
      </c>
      <c r="B25" s="8">
        <v>1988</v>
      </c>
      <c r="C25" s="8">
        <v>2011</v>
      </c>
      <c r="D25" s="9" t="s">
        <v>1651</v>
      </c>
      <c r="E25" s="9" t="s">
        <v>1723</v>
      </c>
      <c r="F25" s="9" t="s">
        <v>1650</v>
      </c>
      <c r="G25" s="77" t="s">
        <v>112</v>
      </c>
      <c r="H25" s="77" t="s">
        <v>112</v>
      </c>
      <c r="I25" s="77" t="s">
        <v>112</v>
      </c>
      <c r="J25" s="77" t="s">
        <v>112</v>
      </c>
      <c r="K25" s="77" t="s">
        <v>112</v>
      </c>
      <c r="L25" s="77" t="s">
        <v>112</v>
      </c>
    </row>
    <row r="26" spans="1:14" s="1" customFormat="1">
      <c r="A26" s="7" t="s">
        <v>62</v>
      </c>
      <c r="B26" s="8">
        <v>2011</v>
      </c>
      <c r="C26" s="8">
        <v>2015</v>
      </c>
      <c r="D26" s="9" t="s">
        <v>1724</v>
      </c>
      <c r="E26" s="9" t="s">
        <v>1725</v>
      </c>
      <c r="F26" s="9" t="s">
        <v>1726</v>
      </c>
      <c r="G26" s="77" t="s">
        <v>112</v>
      </c>
      <c r="H26" s="77" t="s">
        <v>112</v>
      </c>
      <c r="I26" s="77" t="s">
        <v>112</v>
      </c>
      <c r="J26" s="77" t="s">
        <v>112</v>
      </c>
      <c r="K26" s="77" t="s">
        <v>112</v>
      </c>
      <c r="L26" s="77" t="s">
        <v>112</v>
      </c>
    </row>
    <row r="27" spans="1:14" s="1" customFormat="1">
      <c r="A27" s="7" t="s">
        <v>25</v>
      </c>
      <c r="B27" s="8">
        <v>1984</v>
      </c>
      <c r="C27" s="8">
        <v>2015</v>
      </c>
      <c r="D27" s="9" t="s">
        <v>1727</v>
      </c>
      <c r="E27" s="9" t="s">
        <v>1728</v>
      </c>
      <c r="F27" s="9" t="s">
        <v>1650</v>
      </c>
      <c r="G27" s="9" t="s">
        <v>1727</v>
      </c>
      <c r="H27" s="9" t="s">
        <v>1728</v>
      </c>
      <c r="I27" s="9" t="s">
        <v>1650</v>
      </c>
      <c r="J27" s="9" t="s">
        <v>1727</v>
      </c>
      <c r="K27" s="9" t="s">
        <v>1728</v>
      </c>
      <c r="L27" s="9" t="s">
        <v>1650</v>
      </c>
    </row>
    <row r="28" spans="1:14" s="1" customFormat="1">
      <c r="A28" s="7" t="s">
        <v>19</v>
      </c>
      <c r="B28" s="8">
        <v>1984</v>
      </c>
      <c r="C28" s="8">
        <v>1991</v>
      </c>
      <c r="D28" s="9" t="s">
        <v>1729</v>
      </c>
      <c r="E28" s="9" t="s">
        <v>1730</v>
      </c>
      <c r="F28" s="9" t="s">
        <v>1731</v>
      </c>
      <c r="G28" s="9" t="s">
        <v>1732</v>
      </c>
      <c r="H28" s="9" t="s">
        <v>1733</v>
      </c>
      <c r="I28" s="9" t="s">
        <v>1650</v>
      </c>
      <c r="J28" s="9" t="s">
        <v>1671</v>
      </c>
      <c r="K28" s="9" t="s">
        <v>1734</v>
      </c>
      <c r="L28" s="9" t="s">
        <v>1676</v>
      </c>
    </row>
    <row r="29" spans="1:14" s="1" customFormat="1">
      <c r="A29" s="7" t="s">
        <v>62</v>
      </c>
      <c r="B29" s="8">
        <v>1991</v>
      </c>
      <c r="C29" s="8">
        <v>2015</v>
      </c>
      <c r="D29" s="9" t="s">
        <v>1732</v>
      </c>
      <c r="E29" s="9" t="s">
        <v>1733</v>
      </c>
      <c r="F29" s="9" t="s">
        <v>1650</v>
      </c>
      <c r="G29" s="77" t="s">
        <v>112</v>
      </c>
      <c r="H29" s="77" t="s">
        <v>112</v>
      </c>
      <c r="I29" s="77" t="s">
        <v>112</v>
      </c>
      <c r="J29" s="77" t="s">
        <v>112</v>
      </c>
      <c r="K29" s="77" t="s">
        <v>112</v>
      </c>
      <c r="L29" s="77" t="s">
        <v>112</v>
      </c>
    </row>
    <row r="30" spans="1:14" s="12" customFormat="1">
      <c r="A30" s="97" t="s">
        <v>23</v>
      </c>
      <c r="B30" s="98">
        <v>1984</v>
      </c>
      <c r="C30" s="98">
        <v>2007</v>
      </c>
      <c r="D30" s="99" t="s">
        <v>1685</v>
      </c>
      <c r="E30" s="99" t="s">
        <v>1735</v>
      </c>
      <c r="F30" s="99" t="s">
        <v>1650</v>
      </c>
      <c r="G30" s="9" t="s">
        <v>1736</v>
      </c>
      <c r="H30" s="9" t="s">
        <v>1737</v>
      </c>
      <c r="I30" s="9" t="s">
        <v>1738</v>
      </c>
      <c r="J30" s="9" t="s">
        <v>1739</v>
      </c>
      <c r="K30" s="9" t="s">
        <v>1740</v>
      </c>
      <c r="L30" s="9" t="s">
        <v>1741</v>
      </c>
      <c r="N30" s="12" t="s">
        <v>1742</v>
      </c>
    </row>
    <row r="31" spans="1:14" s="12" customFormat="1">
      <c r="A31" s="97" t="s">
        <v>62</v>
      </c>
      <c r="B31" s="98">
        <v>2007</v>
      </c>
      <c r="C31" s="98">
        <v>2011</v>
      </c>
      <c r="D31" s="99" t="s">
        <v>1743</v>
      </c>
      <c r="E31" s="99" t="s">
        <v>1744</v>
      </c>
      <c r="F31" s="99" t="s">
        <v>1745</v>
      </c>
      <c r="G31" s="77" t="s">
        <v>112</v>
      </c>
      <c r="H31" s="77" t="s">
        <v>112</v>
      </c>
      <c r="I31" s="77" t="s">
        <v>112</v>
      </c>
      <c r="J31" s="77" t="s">
        <v>112</v>
      </c>
      <c r="K31" s="77" t="s">
        <v>112</v>
      </c>
      <c r="L31" s="77" t="s">
        <v>112</v>
      </c>
    </row>
    <row r="32" spans="1:14" s="12" customFormat="1">
      <c r="A32" s="97" t="s">
        <v>62</v>
      </c>
      <c r="B32" s="98">
        <v>2011</v>
      </c>
      <c r="C32" s="98">
        <v>2015</v>
      </c>
      <c r="D32" s="99" t="s">
        <v>1746</v>
      </c>
      <c r="E32" s="99" t="s">
        <v>1747</v>
      </c>
      <c r="F32" s="99" t="s">
        <v>1667</v>
      </c>
      <c r="G32" s="77" t="s">
        <v>112</v>
      </c>
      <c r="H32" s="77" t="s">
        <v>112</v>
      </c>
      <c r="I32" s="77" t="s">
        <v>112</v>
      </c>
      <c r="J32" s="77" t="s">
        <v>112</v>
      </c>
      <c r="K32" s="77" t="s">
        <v>112</v>
      </c>
      <c r="L32" s="77" t="s">
        <v>112</v>
      </c>
    </row>
    <row r="33" spans="1:12" s="1" customFormat="1" ht="26.25">
      <c r="A33" s="7" t="s">
        <v>26</v>
      </c>
      <c r="B33" s="8">
        <v>1984</v>
      </c>
      <c r="C33" s="8">
        <v>1988</v>
      </c>
      <c r="D33" s="9" t="s">
        <v>1748</v>
      </c>
      <c r="E33" s="9" t="s">
        <v>1749</v>
      </c>
      <c r="F33" s="9" t="s">
        <v>1750</v>
      </c>
      <c r="G33" s="9" t="s">
        <v>1751</v>
      </c>
      <c r="H33" s="9" t="s">
        <v>1752</v>
      </c>
      <c r="I33" s="9" t="s">
        <v>1753</v>
      </c>
      <c r="J33" s="9" t="s">
        <v>1754</v>
      </c>
      <c r="K33" s="9" t="s">
        <v>1755</v>
      </c>
      <c r="L33" s="9" t="s">
        <v>1650</v>
      </c>
    </row>
    <row r="34" spans="1:12" s="1" customFormat="1">
      <c r="A34" s="7" t="s">
        <v>62</v>
      </c>
      <c r="B34" s="8">
        <v>1988</v>
      </c>
      <c r="C34" s="8">
        <v>2003</v>
      </c>
      <c r="D34" s="9" t="s">
        <v>1648</v>
      </c>
      <c r="E34" s="9" t="s">
        <v>1756</v>
      </c>
      <c r="F34" s="9" t="s">
        <v>1757</v>
      </c>
      <c r="G34" s="77" t="s">
        <v>112</v>
      </c>
      <c r="H34" s="77" t="s">
        <v>112</v>
      </c>
      <c r="I34" s="77" t="s">
        <v>112</v>
      </c>
      <c r="J34" s="77" t="s">
        <v>112</v>
      </c>
      <c r="K34" s="77" t="s">
        <v>112</v>
      </c>
      <c r="L34" s="77" t="s">
        <v>112</v>
      </c>
    </row>
    <row r="35" spans="1:12" s="1" customFormat="1">
      <c r="A35" s="7" t="s">
        <v>62</v>
      </c>
      <c r="B35" s="8">
        <v>2003</v>
      </c>
      <c r="C35" s="8">
        <v>2007</v>
      </c>
      <c r="D35" s="9" t="s">
        <v>1758</v>
      </c>
      <c r="E35" s="9" t="s">
        <v>1759</v>
      </c>
      <c r="F35" s="9" t="s">
        <v>1679</v>
      </c>
      <c r="G35" s="77" t="s">
        <v>112</v>
      </c>
      <c r="H35" s="77" t="s">
        <v>112</v>
      </c>
      <c r="I35" s="77" t="s">
        <v>112</v>
      </c>
      <c r="J35" s="77" t="s">
        <v>112</v>
      </c>
      <c r="K35" s="77" t="s">
        <v>112</v>
      </c>
      <c r="L35" s="77" t="s">
        <v>112</v>
      </c>
    </row>
    <row r="36" spans="1:12" s="1" customFormat="1">
      <c r="A36" s="7" t="s">
        <v>62</v>
      </c>
      <c r="B36" s="8">
        <v>2007</v>
      </c>
      <c r="C36" s="8">
        <v>2015</v>
      </c>
      <c r="D36" s="9" t="s">
        <v>1709</v>
      </c>
      <c r="E36" s="9" t="s">
        <v>1760</v>
      </c>
      <c r="F36" s="9" t="s">
        <v>1761</v>
      </c>
      <c r="G36" s="77" t="s">
        <v>112</v>
      </c>
      <c r="H36" s="77" t="s">
        <v>112</v>
      </c>
      <c r="I36" s="77" t="s">
        <v>112</v>
      </c>
      <c r="J36" s="77" t="s">
        <v>112</v>
      </c>
      <c r="K36" s="77" t="s">
        <v>112</v>
      </c>
      <c r="L36" s="77" t="s">
        <v>112</v>
      </c>
    </row>
    <row r="37" spans="1:12" s="1" customFormat="1">
      <c r="A37" s="7" t="s">
        <v>35</v>
      </c>
      <c r="B37" s="8">
        <v>1984</v>
      </c>
      <c r="C37" s="8">
        <v>2011</v>
      </c>
      <c r="D37" s="9" t="s">
        <v>1732</v>
      </c>
      <c r="E37" s="9" t="s">
        <v>1762</v>
      </c>
      <c r="F37" s="9" t="s">
        <v>1708</v>
      </c>
      <c r="G37" s="9" t="s">
        <v>1657</v>
      </c>
      <c r="H37" s="9" t="s">
        <v>1763</v>
      </c>
      <c r="I37" s="9" t="s">
        <v>1764</v>
      </c>
      <c r="J37" s="9" t="s">
        <v>1765</v>
      </c>
      <c r="K37" s="9" t="s">
        <v>1766</v>
      </c>
      <c r="L37" s="9" t="s">
        <v>1650</v>
      </c>
    </row>
    <row r="38" spans="1:12" s="1" customFormat="1">
      <c r="A38" s="7" t="s">
        <v>62</v>
      </c>
      <c r="B38" s="8">
        <v>2011</v>
      </c>
      <c r="C38" s="8">
        <v>2015</v>
      </c>
      <c r="D38" s="9" t="s">
        <v>1767</v>
      </c>
      <c r="E38" s="9" t="s">
        <v>1768</v>
      </c>
      <c r="F38" s="9" t="s">
        <v>1769</v>
      </c>
      <c r="G38" s="77" t="s">
        <v>112</v>
      </c>
      <c r="H38" s="77" t="s">
        <v>112</v>
      </c>
      <c r="I38" s="77" t="s">
        <v>112</v>
      </c>
      <c r="J38" s="77" t="s">
        <v>112</v>
      </c>
      <c r="K38" s="77" t="s">
        <v>112</v>
      </c>
      <c r="L38" s="77" t="s">
        <v>112</v>
      </c>
    </row>
    <row r="39" spans="1:12" s="1" customFormat="1">
      <c r="A39" s="7" t="s">
        <v>30</v>
      </c>
      <c r="B39" s="8">
        <v>1984</v>
      </c>
      <c r="C39" s="8">
        <v>1997</v>
      </c>
      <c r="D39" s="9" t="s">
        <v>1758</v>
      </c>
      <c r="E39" s="9" t="s">
        <v>1770</v>
      </c>
      <c r="F39" s="9" t="s">
        <v>1650</v>
      </c>
      <c r="G39" s="9" t="s">
        <v>1771</v>
      </c>
      <c r="H39" s="9" t="s">
        <v>1772</v>
      </c>
      <c r="I39" s="9" t="s">
        <v>1650</v>
      </c>
      <c r="J39" s="9" t="s">
        <v>1773</v>
      </c>
      <c r="K39" s="9" t="s">
        <v>1774</v>
      </c>
      <c r="L39" s="9" t="s">
        <v>1650</v>
      </c>
    </row>
    <row r="40" spans="1:12" s="1" customFormat="1">
      <c r="A40" s="7" t="s">
        <v>62</v>
      </c>
      <c r="B40" s="8">
        <v>1997</v>
      </c>
      <c r="C40" s="8">
        <v>2011</v>
      </c>
      <c r="D40" s="9" t="s">
        <v>1775</v>
      </c>
      <c r="E40" s="9" t="s">
        <v>1776</v>
      </c>
      <c r="F40" s="9" t="s">
        <v>1650</v>
      </c>
      <c r="G40" s="77" t="s">
        <v>112</v>
      </c>
      <c r="H40" s="77" t="s">
        <v>112</v>
      </c>
      <c r="I40" s="77" t="s">
        <v>112</v>
      </c>
      <c r="J40" s="77" t="s">
        <v>112</v>
      </c>
      <c r="K40" s="77" t="s">
        <v>112</v>
      </c>
      <c r="L40" s="77" t="s">
        <v>112</v>
      </c>
    </row>
    <row r="41" spans="1:12" s="1" customFormat="1">
      <c r="A41" s="7" t="s">
        <v>62</v>
      </c>
      <c r="B41" s="8">
        <v>2011</v>
      </c>
      <c r="C41" s="8">
        <v>2015</v>
      </c>
      <c r="D41" s="9" t="s">
        <v>1648</v>
      </c>
      <c r="E41" s="9" t="s">
        <v>1777</v>
      </c>
      <c r="F41" s="9" t="s">
        <v>1778</v>
      </c>
      <c r="G41" s="77" t="s">
        <v>112</v>
      </c>
      <c r="H41" s="77" t="s">
        <v>112</v>
      </c>
      <c r="I41" s="77" t="s">
        <v>112</v>
      </c>
      <c r="J41" s="77" t="s">
        <v>112</v>
      </c>
      <c r="K41" s="77" t="s">
        <v>112</v>
      </c>
      <c r="L41" s="77" t="s">
        <v>112</v>
      </c>
    </row>
    <row r="42" spans="1:12" s="1" customFormat="1">
      <c r="A42" s="7" t="s">
        <v>41</v>
      </c>
      <c r="B42" s="8">
        <v>1984</v>
      </c>
      <c r="C42" s="8">
        <v>2015</v>
      </c>
      <c r="D42" s="9" t="s">
        <v>1712</v>
      </c>
      <c r="E42" s="9" t="s">
        <v>1762</v>
      </c>
      <c r="F42" s="9" t="s">
        <v>1659</v>
      </c>
      <c r="G42" s="9" t="s">
        <v>1712</v>
      </c>
      <c r="H42" s="9" t="s">
        <v>1762</v>
      </c>
      <c r="I42" s="9" t="s">
        <v>1659</v>
      </c>
      <c r="J42" s="9" t="s">
        <v>1712</v>
      </c>
      <c r="K42" s="9" t="s">
        <v>1762</v>
      </c>
      <c r="L42" s="9" t="s">
        <v>1659</v>
      </c>
    </row>
    <row r="43" spans="1:12" s="1" customFormat="1" ht="26.25">
      <c r="A43" s="7" t="s">
        <v>24</v>
      </c>
      <c r="B43" s="8">
        <v>1984</v>
      </c>
      <c r="C43" s="8">
        <v>1990</v>
      </c>
      <c r="D43" s="9" t="s">
        <v>1779</v>
      </c>
      <c r="E43" s="9" t="s">
        <v>1780</v>
      </c>
      <c r="F43" s="9" t="s">
        <v>1745</v>
      </c>
      <c r="G43" s="9" t="s">
        <v>1691</v>
      </c>
      <c r="H43" s="9" t="s">
        <v>1781</v>
      </c>
      <c r="I43" s="9" t="s">
        <v>1650</v>
      </c>
      <c r="J43" s="9" t="s">
        <v>1754</v>
      </c>
      <c r="K43" s="9" t="s">
        <v>1782</v>
      </c>
      <c r="L43" s="9" t="s">
        <v>1650</v>
      </c>
    </row>
    <row r="44" spans="1:12" s="1" customFormat="1">
      <c r="A44" s="7" t="s">
        <v>62</v>
      </c>
      <c r="B44" s="8">
        <v>1990</v>
      </c>
      <c r="C44" s="8">
        <v>2015</v>
      </c>
      <c r="D44" s="9" t="s">
        <v>1691</v>
      </c>
      <c r="E44" s="9" t="s">
        <v>1781</v>
      </c>
      <c r="F44" s="9" t="s">
        <v>1650</v>
      </c>
      <c r="G44" s="77" t="s">
        <v>112</v>
      </c>
      <c r="H44" s="77" t="s">
        <v>112</v>
      </c>
      <c r="I44" s="77" t="s">
        <v>112</v>
      </c>
      <c r="J44" s="77" t="s">
        <v>112</v>
      </c>
      <c r="K44" s="77" t="s">
        <v>112</v>
      </c>
      <c r="L44" s="77" t="s">
        <v>112</v>
      </c>
    </row>
    <row r="45" spans="1:12" s="1" customFormat="1">
      <c r="A45" s="7" t="s">
        <v>34</v>
      </c>
      <c r="B45" s="8">
        <v>1984</v>
      </c>
      <c r="C45" s="8">
        <v>2007</v>
      </c>
      <c r="D45" s="9" t="s">
        <v>1668</v>
      </c>
      <c r="E45" s="9" t="s">
        <v>1783</v>
      </c>
      <c r="F45" s="9" t="s">
        <v>1784</v>
      </c>
      <c r="G45" s="9" t="s">
        <v>1785</v>
      </c>
      <c r="H45" s="9" t="s">
        <v>1786</v>
      </c>
      <c r="I45" s="9" t="s">
        <v>1650</v>
      </c>
      <c r="J45" s="9" t="s">
        <v>1717</v>
      </c>
      <c r="K45" s="9" t="s">
        <v>1787</v>
      </c>
      <c r="L45" s="9" t="s">
        <v>1650</v>
      </c>
    </row>
    <row r="46" spans="1:12" s="1" customFormat="1">
      <c r="A46" s="7" t="s">
        <v>62</v>
      </c>
      <c r="B46" s="8">
        <v>2007</v>
      </c>
      <c r="C46" s="8">
        <v>2015</v>
      </c>
      <c r="D46" s="9" t="s">
        <v>1788</v>
      </c>
      <c r="E46" s="9" t="s">
        <v>1789</v>
      </c>
      <c r="F46" s="9" t="s">
        <v>1650</v>
      </c>
      <c r="G46" s="77" t="s">
        <v>112</v>
      </c>
      <c r="H46" s="77" t="s">
        <v>112</v>
      </c>
      <c r="I46" s="77" t="s">
        <v>112</v>
      </c>
      <c r="J46" s="77" t="s">
        <v>112</v>
      </c>
      <c r="K46" s="77" t="s">
        <v>112</v>
      </c>
      <c r="L46" s="77" t="s">
        <v>112</v>
      </c>
    </row>
    <row r="47" spans="1:12" s="1" customFormat="1">
      <c r="A47" s="7" t="s">
        <v>31</v>
      </c>
      <c r="B47" s="8">
        <v>1984</v>
      </c>
      <c r="C47" s="8">
        <v>1997</v>
      </c>
      <c r="D47" s="9" t="s">
        <v>1765</v>
      </c>
      <c r="E47" s="9" t="s">
        <v>1790</v>
      </c>
      <c r="F47" s="9" t="s">
        <v>1791</v>
      </c>
      <c r="G47" s="9" t="s">
        <v>1654</v>
      </c>
      <c r="H47" s="9" t="s">
        <v>1792</v>
      </c>
      <c r="I47" s="9" t="s">
        <v>1793</v>
      </c>
      <c r="J47" s="9" t="s">
        <v>1654</v>
      </c>
      <c r="K47" s="9" t="s">
        <v>1794</v>
      </c>
      <c r="L47" s="9" t="s">
        <v>1795</v>
      </c>
    </row>
    <row r="48" spans="1:12" s="1" customFormat="1">
      <c r="A48" s="7" t="s">
        <v>62</v>
      </c>
      <c r="B48" s="8">
        <v>1997</v>
      </c>
      <c r="C48" s="8">
        <v>2010</v>
      </c>
      <c r="D48" s="9" t="s">
        <v>1796</v>
      </c>
      <c r="E48" s="9" t="s">
        <v>1797</v>
      </c>
      <c r="F48" s="9" t="s">
        <v>1650</v>
      </c>
      <c r="G48" s="77" t="s">
        <v>112</v>
      </c>
      <c r="H48" s="77" t="s">
        <v>112</v>
      </c>
      <c r="I48" s="77" t="s">
        <v>112</v>
      </c>
      <c r="J48" s="77" t="s">
        <v>112</v>
      </c>
      <c r="K48" s="77" t="s">
        <v>112</v>
      </c>
      <c r="L48" s="77" t="s">
        <v>112</v>
      </c>
    </row>
    <row r="49" spans="1:12" s="1" customFormat="1">
      <c r="A49" s="7" t="s">
        <v>62</v>
      </c>
      <c r="B49" s="8">
        <v>2010</v>
      </c>
      <c r="C49" s="8">
        <v>2015</v>
      </c>
      <c r="D49" s="9" t="s">
        <v>1706</v>
      </c>
      <c r="E49" s="9" t="s">
        <v>1798</v>
      </c>
      <c r="F49" s="9" t="s">
        <v>1799</v>
      </c>
      <c r="G49" s="77" t="s">
        <v>112</v>
      </c>
      <c r="H49" s="77" t="s">
        <v>112</v>
      </c>
      <c r="I49" s="77" t="s">
        <v>112</v>
      </c>
      <c r="J49" s="77" t="s">
        <v>112</v>
      </c>
      <c r="K49" s="77" t="s">
        <v>112</v>
      </c>
      <c r="L49" s="77" t="s">
        <v>112</v>
      </c>
    </row>
    <row r="50" spans="1:12" s="1" customFormat="1">
      <c r="A50" s="7" t="s">
        <v>51</v>
      </c>
      <c r="B50" s="8">
        <v>1984</v>
      </c>
      <c r="C50" s="8">
        <v>2003</v>
      </c>
      <c r="D50" s="9" t="s">
        <v>1751</v>
      </c>
      <c r="E50" s="9" t="s">
        <v>1800</v>
      </c>
      <c r="F50" s="9" t="s">
        <v>1650</v>
      </c>
      <c r="G50" s="9" t="s">
        <v>1709</v>
      </c>
      <c r="H50" s="9" t="s">
        <v>1801</v>
      </c>
      <c r="I50" s="9" t="s">
        <v>1802</v>
      </c>
      <c r="J50" s="9" t="s">
        <v>1709</v>
      </c>
      <c r="K50" s="9" t="s">
        <v>1803</v>
      </c>
      <c r="L50" s="9" t="s">
        <v>1769</v>
      </c>
    </row>
    <row r="51" spans="1:12" s="1" customFormat="1">
      <c r="A51" s="7" t="s">
        <v>62</v>
      </c>
      <c r="B51" s="8">
        <v>2003</v>
      </c>
      <c r="C51" s="8">
        <v>2007</v>
      </c>
      <c r="D51" s="9" t="s">
        <v>1657</v>
      </c>
      <c r="E51" s="9" t="s">
        <v>1804</v>
      </c>
      <c r="F51" s="9" t="s">
        <v>1667</v>
      </c>
      <c r="G51" s="77" t="s">
        <v>112</v>
      </c>
      <c r="H51" s="77" t="s">
        <v>112</v>
      </c>
      <c r="I51" s="77" t="s">
        <v>112</v>
      </c>
      <c r="J51" s="77" t="s">
        <v>112</v>
      </c>
      <c r="K51" s="77" t="s">
        <v>112</v>
      </c>
      <c r="L51" s="77" t="s">
        <v>112</v>
      </c>
    </row>
    <row r="52" spans="1:12" s="1" customFormat="1">
      <c r="A52" s="7" t="s">
        <v>62</v>
      </c>
      <c r="B52" s="8">
        <v>2007</v>
      </c>
      <c r="C52" s="8">
        <v>2011</v>
      </c>
      <c r="D52" s="9" t="s">
        <v>1805</v>
      </c>
      <c r="E52" s="9" t="s">
        <v>1806</v>
      </c>
      <c r="F52" s="9" t="s">
        <v>1807</v>
      </c>
      <c r="G52" s="77" t="s">
        <v>112</v>
      </c>
      <c r="H52" s="77" t="s">
        <v>112</v>
      </c>
      <c r="I52" s="77" t="s">
        <v>112</v>
      </c>
      <c r="J52" s="77" t="s">
        <v>112</v>
      </c>
      <c r="K52" s="77" t="s">
        <v>112</v>
      </c>
      <c r="L52" s="77" t="s">
        <v>112</v>
      </c>
    </row>
    <row r="53" spans="1:12" s="1" customFormat="1">
      <c r="A53" s="7" t="s">
        <v>62</v>
      </c>
      <c r="B53" s="8">
        <v>2011</v>
      </c>
      <c r="C53" s="8">
        <v>2015</v>
      </c>
      <c r="D53" s="9" t="s">
        <v>1685</v>
      </c>
      <c r="E53" s="9" t="s">
        <v>1808</v>
      </c>
      <c r="F53" s="9" t="s">
        <v>1809</v>
      </c>
      <c r="G53" s="77" t="s">
        <v>112</v>
      </c>
      <c r="H53" s="77" t="s">
        <v>112</v>
      </c>
      <c r="I53" s="77" t="s">
        <v>112</v>
      </c>
      <c r="J53" s="77" t="s">
        <v>112</v>
      </c>
      <c r="K53" s="77" t="s">
        <v>112</v>
      </c>
      <c r="L53" s="77" t="s">
        <v>112</v>
      </c>
    </row>
    <row r="54" spans="1:12" s="2" customFormat="1" ht="17.100000000000001" customHeight="1">
      <c r="A54" s="2" t="s">
        <v>47</v>
      </c>
    </row>
    <row r="55" spans="1:12" s="1" customFormat="1" ht="15" customHeight="1"/>
    <row r="56" spans="1:12" s="27" customFormat="1" ht="15" customHeight="1">
      <c r="A56" s="146" t="s">
        <v>1810</v>
      </c>
      <c r="B56" s="146"/>
      <c r="C56" s="146"/>
      <c r="D56" s="146"/>
      <c r="E56" s="146"/>
      <c r="F56" s="146"/>
      <c r="G56" s="146"/>
      <c r="H56" s="146"/>
      <c r="I56" s="146"/>
      <c r="J56" s="146"/>
      <c r="K56" s="146"/>
      <c r="L56" s="146"/>
    </row>
    <row r="57" spans="1:12" s="1" customFormat="1" ht="39">
      <c r="A57" s="24" t="s">
        <v>62</v>
      </c>
      <c r="B57" s="24" t="s">
        <v>1641</v>
      </c>
      <c r="C57" s="24" t="s">
        <v>1642</v>
      </c>
      <c r="D57" s="6" t="s">
        <v>1643</v>
      </c>
      <c r="E57" s="6" t="s">
        <v>1644</v>
      </c>
      <c r="F57" s="6" t="s">
        <v>1645</v>
      </c>
      <c r="G57" s="6" t="s">
        <v>1646</v>
      </c>
      <c r="H57" s="6" t="s">
        <v>1644</v>
      </c>
      <c r="I57" s="6" t="s">
        <v>1645</v>
      </c>
      <c r="J57" s="6" t="s">
        <v>1647</v>
      </c>
      <c r="K57" s="6" t="s">
        <v>1644</v>
      </c>
      <c r="L57" s="6" t="s">
        <v>1645</v>
      </c>
    </row>
    <row r="58" spans="1:12" s="1" customFormat="1">
      <c r="A58" s="7" t="s">
        <v>486</v>
      </c>
      <c r="B58" s="8">
        <v>1984</v>
      </c>
      <c r="C58" s="8">
        <v>1992</v>
      </c>
      <c r="D58" s="9" t="s">
        <v>1717</v>
      </c>
      <c r="E58" s="9" t="s">
        <v>1811</v>
      </c>
      <c r="F58" s="9" t="s">
        <v>1711</v>
      </c>
      <c r="G58" s="9" t="s">
        <v>1687</v>
      </c>
      <c r="H58" s="9" t="s">
        <v>1812</v>
      </c>
      <c r="I58" s="9" t="s">
        <v>1650</v>
      </c>
      <c r="J58" s="9" t="s">
        <v>1712</v>
      </c>
      <c r="K58" s="9" t="s">
        <v>1813</v>
      </c>
      <c r="L58" s="9" t="s">
        <v>1809</v>
      </c>
    </row>
    <row r="59" spans="1:12" s="1" customFormat="1">
      <c r="A59" s="7" t="s">
        <v>62</v>
      </c>
      <c r="B59" s="8">
        <v>1992</v>
      </c>
      <c r="C59" s="8">
        <v>2011</v>
      </c>
      <c r="D59" s="9" t="s">
        <v>1814</v>
      </c>
      <c r="E59" s="9" t="s">
        <v>1815</v>
      </c>
      <c r="F59" s="9" t="s">
        <v>1816</v>
      </c>
      <c r="G59" s="77" t="s">
        <v>112</v>
      </c>
      <c r="H59" s="77" t="s">
        <v>112</v>
      </c>
      <c r="I59" s="77" t="s">
        <v>112</v>
      </c>
      <c r="J59" s="77" t="s">
        <v>112</v>
      </c>
      <c r="K59" s="77" t="s">
        <v>112</v>
      </c>
      <c r="L59" s="77" t="s">
        <v>112</v>
      </c>
    </row>
    <row r="60" spans="1:12" s="1" customFormat="1">
      <c r="A60" s="7" t="s">
        <v>62</v>
      </c>
      <c r="B60" s="8">
        <v>2011</v>
      </c>
      <c r="C60" s="8">
        <v>2015</v>
      </c>
      <c r="D60" s="9" t="s">
        <v>1680</v>
      </c>
      <c r="E60" s="9" t="s">
        <v>1817</v>
      </c>
      <c r="F60" s="9" t="s">
        <v>1650</v>
      </c>
      <c r="G60" s="77" t="s">
        <v>112</v>
      </c>
      <c r="H60" s="77" t="s">
        <v>112</v>
      </c>
      <c r="I60" s="77" t="s">
        <v>112</v>
      </c>
      <c r="J60" s="77" t="s">
        <v>112</v>
      </c>
      <c r="K60" s="77" t="s">
        <v>112</v>
      </c>
      <c r="L60" s="77" t="s">
        <v>112</v>
      </c>
    </row>
    <row r="61" spans="1:12" s="1" customFormat="1">
      <c r="A61" s="7" t="s">
        <v>1606</v>
      </c>
      <c r="B61" s="8">
        <v>1984</v>
      </c>
      <c r="C61" s="8">
        <v>2004</v>
      </c>
      <c r="D61" s="9" t="s">
        <v>1715</v>
      </c>
      <c r="E61" s="9" t="s">
        <v>1818</v>
      </c>
      <c r="F61" s="9" t="s">
        <v>1650</v>
      </c>
      <c r="G61" s="9" t="s">
        <v>1691</v>
      </c>
      <c r="H61" s="9" t="s">
        <v>1819</v>
      </c>
      <c r="I61" s="9" t="s">
        <v>1820</v>
      </c>
      <c r="J61" s="9" t="s">
        <v>1685</v>
      </c>
      <c r="K61" s="9" t="s">
        <v>1821</v>
      </c>
      <c r="L61" s="9" t="s">
        <v>1650</v>
      </c>
    </row>
    <row r="62" spans="1:12" s="1" customFormat="1">
      <c r="A62" s="7" t="s">
        <v>62</v>
      </c>
      <c r="B62" s="8">
        <v>2004</v>
      </c>
      <c r="C62" s="8">
        <v>2011</v>
      </c>
      <c r="D62" s="9" t="s">
        <v>1785</v>
      </c>
      <c r="E62" s="9" t="s">
        <v>1822</v>
      </c>
      <c r="F62" s="9" t="s">
        <v>1745</v>
      </c>
      <c r="G62" s="77" t="s">
        <v>112</v>
      </c>
      <c r="H62" s="77" t="s">
        <v>112</v>
      </c>
      <c r="I62" s="77" t="s">
        <v>112</v>
      </c>
      <c r="J62" s="77" t="s">
        <v>112</v>
      </c>
      <c r="K62" s="77" t="s">
        <v>112</v>
      </c>
      <c r="L62" s="77" t="s">
        <v>112</v>
      </c>
    </row>
    <row r="63" spans="1:12" s="1" customFormat="1">
      <c r="A63" s="7" t="s">
        <v>62</v>
      </c>
      <c r="B63" s="8">
        <v>2011</v>
      </c>
      <c r="C63" s="8">
        <v>2015</v>
      </c>
      <c r="D63" s="9" t="s">
        <v>1814</v>
      </c>
      <c r="E63" s="9" t="s">
        <v>1823</v>
      </c>
      <c r="F63" s="9" t="s">
        <v>1824</v>
      </c>
      <c r="G63" s="77" t="s">
        <v>112</v>
      </c>
      <c r="H63" s="77" t="s">
        <v>112</v>
      </c>
      <c r="I63" s="77" t="s">
        <v>112</v>
      </c>
      <c r="J63" s="77" t="s">
        <v>112</v>
      </c>
      <c r="K63" s="77" t="s">
        <v>112</v>
      </c>
      <c r="L63" s="77" t="s">
        <v>112</v>
      </c>
    </row>
    <row r="64" spans="1:12" s="1" customFormat="1">
      <c r="A64" s="7" t="s">
        <v>37</v>
      </c>
      <c r="B64" s="8">
        <v>1984</v>
      </c>
      <c r="C64" s="8">
        <v>2006</v>
      </c>
      <c r="D64" s="9" t="s">
        <v>1648</v>
      </c>
      <c r="E64" s="9" t="s">
        <v>1825</v>
      </c>
      <c r="F64" s="9" t="s">
        <v>1711</v>
      </c>
      <c r="G64" s="9" t="s">
        <v>1826</v>
      </c>
      <c r="H64" s="9" t="s">
        <v>1827</v>
      </c>
      <c r="I64" s="9" t="s">
        <v>1828</v>
      </c>
      <c r="J64" s="9" t="s">
        <v>1668</v>
      </c>
      <c r="K64" s="9" t="s">
        <v>1829</v>
      </c>
      <c r="L64" s="9" t="s">
        <v>1830</v>
      </c>
    </row>
    <row r="65" spans="1:12" s="1" customFormat="1">
      <c r="A65" s="7" t="s">
        <v>62</v>
      </c>
      <c r="B65" s="8">
        <v>2006</v>
      </c>
      <c r="C65" s="8">
        <v>2010</v>
      </c>
      <c r="D65" s="9" t="s">
        <v>1831</v>
      </c>
      <c r="E65" s="9" t="s">
        <v>1832</v>
      </c>
      <c r="F65" s="9" t="s">
        <v>1833</v>
      </c>
      <c r="G65" s="77" t="s">
        <v>112</v>
      </c>
      <c r="H65" s="77" t="s">
        <v>112</v>
      </c>
      <c r="I65" s="77" t="s">
        <v>112</v>
      </c>
      <c r="J65" s="77" t="s">
        <v>112</v>
      </c>
      <c r="K65" s="77" t="s">
        <v>112</v>
      </c>
      <c r="L65" s="77" t="s">
        <v>112</v>
      </c>
    </row>
    <row r="66" spans="1:12" s="1" customFormat="1">
      <c r="A66" s="7" t="s">
        <v>62</v>
      </c>
      <c r="B66" s="8">
        <v>2010</v>
      </c>
      <c r="C66" s="8">
        <v>2015</v>
      </c>
      <c r="D66" s="9" t="s">
        <v>1834</v>
      </c>
      <c r="E66" s="9" t="s">
        <v>1835</v>
      </c>
      <c r="F66" s="9" t="s">
        <v>1836</v>
      </c>
      <c r="G66" s="77" t="s">
        <v>112</v>
      </c>
      <c r="H66" s="77" t="s">
        <v>112</v>
      </c>
      <c r="I66" s="77" t="s">
        <v>112</v>
      </c>
      <c r="J66" s="77" t="s">
        <v>112</v>
      </c>
      <c r="K66" s="77" t="s">
        <v>112</v>
      </c>
      <c r="L66" s="77" t="s">
        <v>112</v>
      </c>
    </row>
    <row r="67" spans="1:12" s="1" customFormat="1">
      <c r="A67" s="7" t="s">
        <v>33</v>
      </c>
      <c r="B67" s="8">
        <v>1984</v>
      </c>
      <c r="C67" s="8">
        <v>2002</v>
      </c>
      <c r="D67" s="9" t="s">
        <v>1715</v>
      </c>
      <c r="E67" s="9" t="s">
        <v>1681</v>
      </c>
      <c r="F67" s="9" t="s">
        <v>1650</v>
      </c>
      <c r="G67" s="9" t="s">
        <v>1685</v>
      </c>
      <c r="H67" s="9" t="s">
        <v>1821</v>
      </c>
      <c r="I67" s="9" t="s">
        <v>1650</v>
      </c>
      <c r="J67" s="9" t="s">
        <v>1677</v>
      </c>
      <c r="K67" s="9" t="s">
        <v>1837</v>
      </c>
      <c r="L67" s="9" t="s">
        <v>1650</v>
      </c>
    </row>
    <row r="68" spans="1:12" s="1" customFormat="1">
      <c r="A68" s="7" t="s">
        <v>62</v>
      </c>
      <c r="B68" s="8">
        <v>2002</v>
      </c>
      <c r="C68" s="8">
        <v>2015</v>
      </c>
      <c r="D68" s="9" t="s">
        <v>1685</v>
      </c>
      <c r="E68" s="9" t="s">
        <v>1821</v>
      </c>
      <c r="F68" s="9" t="s">
        <v>1650</v>
      </c>
      <c r="G68" s="77" t="s">
        <v>112</v>
      </c>
      <c r="H68" s="77" t="s">
        <v>112</v>
      </c>
      <c r="I68" s="77" t="s">
        <v>112</v>
      </c>
      <c r="J68" s="77" t="s">
        <v>112</v>
      </c>
      <c r="K68" s="77" t="s">
        <v>112</v>
      </c>
      <c r="L68" s="77" t="s">
        <v>112</v>
      </c>
    </row>
    <row r="69" spans="1:12" s="1" customFormat="1">
      <c r="A69" s="7" t="s">
        <v>22</v>
      </c>
      <c r="B69" s="8">
        <v>1984</v>
      </c>
      <c r="C69" s="8">
        <v>1996</v>
      </c>
      <c r="D69" s="9" t="s">
        <v>1689</v>
      </c>
      <c r="E69" s="9" t="s">
        <v>1665</v>
      </c>
      <c r="F69" s="9" t="s">
        <v>1650</v>
      </c>
      <c r="G69" s="9" t="s">
        <v>1746</v>
      </c>
      <c r="H69" s="9" t="s">
        <v>1838</v>
      </c>
      <c r="I69" s="9" t="s">
        <v>1650</v>
      </c>
      <c r="J69" s="9" t="s">
        <v>1765</v>
      </c>
      <c r="K69" s="9" t="s">
        <v>1839</v>
      </c>
      <c r="L69" s="9" t="s">
        <v>1650</v>
      </c>
    </row>
    <row r="70" spans="1:12" s="1" customFormat="1">
      <c r="A70" s="7" t="s">
        <v>62</v>
      </c>
      <c r="B70" s="8">
        <v>1996</v>
      </c>
      <c r="C70" s="8">
        <v>2000</v>
      </c>
      <c r="D70" s="9" t="s">
        <v>1717</v>
      </c>
      <c r="E70" s="9" t="s">
        <v>1840</v>
      </c>
      <c r="F70" s="9" t="s">
        <v>1714</v>
      </c>
      <c r="G70" s="77" t="s">
        <v>112</v>
      </c>
      <c r="H70" s="77" t="s">
        <v>112</v>
      </c>
      <c r="I70" s="77" t="s">
        <v>112</v>
      </c>
      <c r="J70" s="77" t="s">
        <v>112</v>
      </c>
      <c r="K70" s="77" t="s">
        <v>112</v>
      </c>
      <c r="L70" s="77" t="s">
        <v>112</v>
      </c>
    </row>
    <row r="71" spans="1:12" s="1" customFormat="1">
      <c r="A71" s="7" t="s">
        <v>62</v>
      </c>
      <c r="B71" s="8">
        <v>2000</v>
      </c>
      <c r="C71" s="8">
        <v>2011</v>
      </c>
      <c r="D71" s="9" t="s">
        <v>1651</v>
      </c>
      <c r="E71" s="9" t="s">
        <v>1841</v>
      </c>
      <c r="F71" s="9" t="s">
        <v>1731</v>
      </c>
      <c r="G71" s="77" t="s">
        <v>112</v>
      </c>
      <c r="H71" s="77" t="s">
        <v>112</v>
      </c>
      <c r="I71" s="77" t="s">
        <v>112</v>
      </c>
      <c r="J71" s="77" t="s">
        <v>112</v>
      </c>
      <c r="K71" s="77" t="s">
        <v>112</v>
      </c>
      <c r="L71" s="77" t="s">
        <v>112</v>
      </c>
    </row>
    <row r="72" spans="1:12" s="1" customFormat="1">
      <c r="A72" s="7" t="s">
        <v>62</v>
      </c>
      <c r="B72" s="8">
        <v>2011</v>
      </c>
      <c r="C72" s="8">
        <v>2015</v>
      </c>
      <c r="D72" s="9" t="s">
        <v>1842</v>
      </c>
      <c r="E72" s="9" t="s">
        <v>1843</v>
      </c>
      <c r="F72" s="9" t="s">
        <v>1650</v>
      </c>
      <c r="G72" s="77" t="s">
        <v>112</v>
      </c>
      <c r="H72" s="77" t="s">
        <v>112</v>
      </c>
      <c r="I72" s="77" t="s">
        <v>112</v>
      </c>
      <c r="J72" s="77" t="s">
        <v>112</v>
      </c>
      <c r="K72" s="77" t="s">
        <v>112</v>
      </c>
      <c r="L72" s="77" t="s">
        <v>112</v>
      </c>
    </row>
    <row r="73" spans="1:12" s="1" customFormat="1">
      <c r="A73" s="7" t="s">
        <v>1331</v>
      </c>
      <c r="B73" s="8">
        <v>1984</v>
      </c>
      <c r="C73" s="8">
        <v>2011</v>
      </c>
      <c r="D73" s="9" t="s">
        <v>1844</v>
      </c>
      <c r="E73" s="9" t="s">
        <v>1845</v>
      </c>
      <c r="F73" s="9" t="s">
        <v>1650</v>
      </c>
      <c r="G73" s="9" t="s">
        <v>1846</v>
      </c>
      <c r="H73" s="9" t="s">
        <v>1847</v>
      </c>
      <c r="I73" s="9" t="s">
        <v>1745</v>
      </c>
      <c r="J73" s="9" t="s">
        <v>1848</v>
      </c>
      <c r="K73" s="9" t="s">
        <v>1849</v>
      </c>
      <c r="L73" s="9" t="s">
        <v>1650</v>
      </c>
    </row>
    <row r="74" spans="1:12" s="1" customFormat="1">
      <c r="A74" s="7" t="s">
        <v>62</v>
      </c>
      <c r="B74" s="8">
        <v>2011</v>
      </c>
      <c r="C74" s="8">
        <v>2015</v>
      </c>
      <c r="D74" s="9" t="s">
        <v>1671</v>
      </c>
      <c r="E74" s="9" t="s">
        <v>1850</v>
      </c>
      <c r="F74" s="9" t="s">
        <v>1851</v>
      </c>
      <c r="G74" s="77" t="s">
        <v>112</v>
      </c>
      <c r="H74" s="77" t="s">
        <v>112</v>
      </c>
      <c r="I74" s="77" t="s">
        <v>112</v>
      </c>
      <c r="J74" s="77" t="s">
        <v>112</v>
      </c>
      <c r="K74" s="77" t="s">
        <v>112</v>
      </c>
      <c r="L74" s="77" t="s">
        <v>112</v>
      </c>
    </row>
    <row r="75" spans="1:12" s="1" customFormat="1">
      <c r="A75" s="7" t="s">
        <v>29</v>
      </c>
      <c r="B75" s="8">
        <v>1984</v>
      </c>
      <c r="C75" s="8">
        <v>2000</v>
      </c>
      <c r="D75" s="9" t="s">
        <v>1657</v>
      </c>
      <c r="E75" s="9" t="s">
        <v>1852</v>
      </c>
      <c r="F75" s="9" t="s">
        <v>1650</v>
      </c>
      <c r="G75" s="9" t="s">
        <v>1853</v>
      </c>
      <c r="H75" s="9" t="s">
        <v>1854</v>
      </c>
      <c r="I75" s="9" t="s">
        <v>1764</v>
      </c>
      <c r="J75" s="9" t="s">
        <v>1855</v>
      </c>
      <c r="K75" s="9" t="s">
        <v>1856</v>
      </c>
      <c r="L75" s="9" t="s">
        <v>1857</v>
      </c>
    </row>
    <row r="76" spans="1:12" s="1" customFormat="1">
      <c r="A76" s="7" t="s">
        <v>62</v>
      </c>
      <c r="B76" s="8">
        <v>2000</v>
      </c>
      <c r="C76" s="8">
        <v>2015</v>
      </c>
      <c r="D76" s="9" t="s">
        <v>1853</v>
      </c>
      <c r="E76" s="9" t="s">
        <v>1854</v>
      </c>
      <c r="F76" s="9" t="s">
        <v>1764</v>
      </c>
      <c r="G76" s="77" t="s">
        <v>112</v>
      </c>
      <c r="H76" s="77" t="s">
        <v>112</v>
      </c>
      <c r="I76" s="77" t="s">
        <v>112</v>
      </c>
      <c r="J76" s="77" t="s">
        <v>112</v>
      </c>
      <c r="K76" s="77" t="s">
        <v>112</v>
      </c>
      <c r="L76" s="77" t="s">
        <v>112</v>
      </c>
    </row>
    <row r="77" spans="1:12" s="1" customFormat="1">
      <c r="A77" s="7" t="s">
        <v>1607</v>
      </c>
      <c r="B77" s="8">
        <v>1984</v>
      </c>
      <c r="C77" s="8">
        <v>2015</v>
      </c>
      <c r="D77" s="9" t="s">
        <v>1680</v>
      </c>
      <c r="E77" s="9" t="s">
        <v>1858</v>
      </c>
      <c r="F77" s="9" t="s">
        <v>1650</v>
      </c>
      <c r="G77" s="9" t="s">
        <v>1680</v>
      </c>
      <c r="H77" s="9" t="s">
        <v>1858</v>
      </c>
      <c r="I77" s="9" t="s">
        <v>1650</v>
      </c>
      <c r="J77" s="9" t="s">
        <v>1680</v>
      </c>
      <c r="K77" s="9" t="s">
        <v>1858</v>
      </c>
      <c r="L77" s="9" t="s">
        <v>1650</v>
      </c>
    </row>
    <row r="78" spans="1:12" s="1" customFormat="1">
      <c r="A78" s="7" t="s">
        <v>18</v>
      </c>
      <c r="B78" s="8">
        <v>1984</v>
      </c>
      <c r="C78" s="8">
        <v>1990</v>
      </c>
      <c r="D78" s="9" t="s">
        <v>1765</v>
      </c>
      <c r="E78" s="9" t="s">
        <v>1859</v>
      </c>
      <c r="F78" s="9" t="s">
        <v>1860</v>
      </c>
      <c r="G78" s="9" t="s">
        <v>1660</v>
      </c>
      <c r="H78" s="9" t="s">
        <v>1861</v>
      </c>
      <c r="I78" s="9" t="s">
        <v>1650</v>
      </c>
      <c r="J78" s="9" t="s">
        <v>1724</v>
      </c>
      <c r="K78" s="9" t="s">
        <v>1862</v>
      </c>
      <c r="L78" s="9" t="s">
        <v>1650</v>
      </c>
    </row>
    <row r="79" spans="1:12" s="1" customFormat="1">
      <c r="A79" s="7" t="s">
        <v>62</v>
      </c>
      <c r="B79" s="8">
        <v>1990</v>
      </c>
      <c r="C79" s="8">
        <v>2003</v>
      </c>
      <c r="D79" s="9" t="s">
        <v>1842</v>
      </c>
      <c r="E79" s="9" t="s">
        <v>1863</v>
      </c>
      <c r="F79" s="9" t="s">
        <v>1650</v>
      </c>
      <c r="G79" s="77" t="s">
        <v>112</v>
      </c>
      <c r="H79" s="77" t="s">
        <v>112</v>
      </c>
      <c r="I79" s="77" t="s">
        <v>112</v>
      </c>
      <c r="J79" s="77" t="s">
        <v>112</v>
      </c>
      <c r="K79" s="77" t="s">
        <v>112</v>
      </c>
      <c r="L79" s="77" t="s">
        <v>112</v>
      </c>
    </row>
    <row r="80" spans="1:12" s="1" customFormat="1">
      <c r="A80" s="7" t="s">
        <v>62</v>
      </c>
      <c r="B80" s="8">
        <v>2003</v>
      </c>
      <c r="C80" s="8">
        <v>2011</v>
      </c>
      <c r="D80" s="9" t="s">
        <v>1706</v>
      </c>
      <c r="E80" s="9" t="s">
        <v>1864</v>
      </c>
      <c r="F80" s="9" t="s">
        <v>1708</v>
      </c>
      <c r="G80" s="77" t="s">
        <v>112</v>
      </c>
      <c r="H80" s="77" t="s">
        <v>112</v>
      </c>
      <c r="I80" s="77" t="s">
        <v>112</v>
      </c>
      <c r="J80" s="77" t="s">
        <v>112</v>
      </c>
      <c r="K80" s="77" t="s">
        <v>112</v>
      </c>
      <c r="L80" s="77" t="s">
        <v>112</v>
      </c>
    </row>
    <row r="81" spans="1:12" s="1" customFormat="1">
      <c r="A81" s="7" t="s">
        <v>62</v>
      </c>
      <c r="B81" s="8">
        <v>2011</v>
      </c>
      <c r="C81" s="8">
        <v>2015</v>
      </c>
      <c r="D81" s="9" t="s">
        <v>1865</v>
      </c>
      <c r="E81" s="9" t="s">
        <v>1866</v>
      </c>
      <c r="F81" s="9" t="s">
        <v>1650</v>
      </c>
      <c r="G81" s="77" t="s">
        <v>112</v>
      </c>
      <c r="H81" s="77" t="s">
        <v>112</v>
      </c>
      <c r="I81" s="77" t="s">
        <v>112</v>
      </c>
      <c r="J81" s="77" t="s">
        <v>112</v>
      </c>
      <c r="K81" s="77" t="s">
        <v>112</v>
      </c>
      <c r="L81" s="77" t="s">
        <v>112</v>
      </c>
    </row>
    <row r="82" spans="1:12" s="1" customFormat="1">
      <c r="A82" s="7" t="s">
        <v>25</v>
      </c>
      <c r="B82" s="8">
        <v>1984</v>
      </c>
      <c r="C82" s="8">
        <v>2015</v>
      </c>
      <c r="D82" s="9" t="s">
        <v>1846</v>
      </c>
      <c r="E82" s="9" t="s">
        <v>1867</v>
      </c>
      <c r="F82" s="9" t="s">
        <v>1650</v>
      </c>
      <c r="G82" s="9" t="s">
        <v>1846</v>
      </c>
      <c r="H82" s="9" t="s">
        <v>1867</v>
      </c>
      <c r="I82" s="9" t="s">
        <v>1650</v>
      </c>
      <c r="J82" s="9" t="s">
        <v>1846</v>
      </c>
      <c r="K82" s="9" t="s">
        <v>1867</v>
      </c>
      <c r="L82" s="9" t="s">
        <v>1650</v>
      </c>
    </row>
    <row r="83" spans="1:12" s="1" customFormat="1">
      <c r="A83" s="7" t="s">
        <v>19</v>
      </c>
      <c r="B83" s="8">
        <v>1984</v>
      </c>
      <c r="C83" s="8">
        <v>2015</v>
      </c>
      <c r="D83" s="9" t="s">
        <v>1826</v>
      </c>
      <c r="E83" s="9" t="s">
        <v>1868</v>
      </c>
      <c r="F83" s="9" t="s">
        <v>1836</v>
      </c>
      <c r="G83" s="9" t="s">
        <v>1826</v>
      </c>
      <c r="H83" s="9" t="s">
        <v>1868</v>
      </c>
      <c r="I83" s="9" t="s">
        <v>1836</v>
      </c>
      <c r="J83" s="9" t="s">
        <v>1826</v>
      </c>
      <c r="K83" s="9" t="s">
        <v>1868</v>
      </c>
      <c r="L83" s="9" t="s">
        <v>1836</v>
      </c>
    </row>
    <row r="84" spans="1:12" s="1" customFormat="1">
      <c r="A84" s="7" t="s">
        <v>20</v>
      </c>
      <c r="B84" s="8">
        <v>1984</v>
      </c>
      <c r="C84" s="8">
        <v>1993</v>
      </c>
      <c r="D84" s="9" t="s">
        <v>1869</v>
      </c>
      <c r="E84" s="9" t="s">
        <v>1870</v>
      </c>
      <c r="F84" s="9" t="s">
        <v>1650</v>
      </c>
      <c r="G84" s="9" t="s">
        <v>1871</v>
      </c>
      <c r="H84" s="9" t="s">
        <v>1872</v>
      </c>
      <c r="I84" s="9" t="s">
        <v>1650</v>
      </c>
      <c r="J84" s="9" t="s">
        <v>1654</v>
      </c>
      <c r="K84" s="9" t="s">
        <v>1873</v>
      </c>
      <c r="L84" s="9" t="s">
        <v>1874</v>
      </c>
    </row>
    <row r="85" spans="1:12" s="1" customFormat="1">
      <c r="A85" s="7" t="s">
        <v>62</v>
      </c>
      <c r="B85" s="8">
        <v>1993</v>
      </c>
      <c r="C85" s="8">
        <v>1997</v>
      </c>
      <c r="D85" s="9" t="s">
        <v>1875</v>
      </c>
      <c r="E85" s="9" t="s">
        <v>1876</v>
      </c>
      <c r="F85" s="9" t="s">
        <v>1877</v>
      </c>
      <c r="G85" s="77" t="s">
        <v>112</v>
      </c>
      <c r="H85" s="77" t="s">
        <v>112</v>
      </c>
      <c r="I85" s="77" t="s">
        <v>112</v>
      </c>
      <c r="J85" s="77" t="s">
        <v>112</v>
      </c>
      <c r="K85" s="77" t="s">
        <v>112</v>
      </c>
      <c r="L85" s="77" t="s">
        <v>112</v>
      </c>
    </row>
    <row r="86" spans="1:12" s="1" customFormat="1" ht="26.25">
      <c r="A86" s="7" t="s">
        <v>62</v>
      </c>
      <c r="B86" s="8">
        <v>1997</v>
      </c>
      <c r="C86" s="8">
        <v>2001</v>
      </c>
      <c r="D86" s="9" t="s">
        <v>1878</v>
      </c>
      <c r="E86" s="9" t="s">
        <v>1879</v>
      </c>
      <c r="F86" s="9" t="s">
        <v>1880</v>
      </c>
      <c r="G86" s="77" t="s">
        <v>112</v>
      </c>
      <c r="H86" s="77" t="s">
        <v>112</v>
      </c>
      <c r="I86" s="77" t="s">
        <v>112</v>
      </c>
      <c r="J86" s="77" t="s">
        <v>112</v>
      </c>
      <c r="K86" s="77" t="s">
        <v>112</v>
      </c>
      <c r="L86" s="77" t="s">
        <v>112</v>
      </c>
    </row>
    <row r="87" spans="1:12" s="1" customFormat="1">
      <c r="A87" s="7" t="s">
        <v>62</v>
      </c>
      <c r="B87" s="8">
        <v>2001</v>
      </c>
      <c r="C87" s="8">
        <v>2011</v>
      </c>
      <c r="D87" s="9" t="s">
        <v>1881</v>
      </c>
      <c r="E87" s="9" t="s">
        <v>1882</v>
      </c>
      <c r="F87" s="9" t="s">
        <v>1726</v>
      </c>
      <c r="G87" s="77" t="s">
        <v>112</v>
      </c>
      <c r="H87" s="77" t="s">
        <v>112</v>
      </c>
      <c r="I87" s="77" t="s">
        <v>112</v>
      </c>
      <c r="J87" s="77" t="s">
        <v>112</v>
      </c>
      <c r="K87" s="77" t="s">
        <v>112</v>
      </c>
      <c r="L87" s="77" t="s">
        <v>112</v>
      </c>
    </row>
    <row r="88" spans="1:12" s="1" customFormat="1" ht="26.25">
      <c r="A88" s="7" t="s">
        <v>62</v>
      </c>
      <c r="B88" s="8">
        <v>2011</v>
      </c>
      <c r="C88" s="8">
        <v>2015</v>
      </c>
      <c r="D88" s="9" t="s">
        <v>1883</v>
      </c>
      <c r="E88" s="9" t="s">
        <v>1884</v>
      </c>
      <c r="F88" s="9" t="s">
        <v>1650</v>
      </c>
      <c r="G88" s="77" t="s">
        <v>112</v>
      </c>
      <c r="H88" s="77" t="s">
        <v>112</v>
      </c>
      <c r="I88" s="77" t="s">
        <v>112</v>
      </c>
      <c r="J88" s="77" t="s">
        <v>112</v>
      </c>
      <c r="K88" s="77" t="s">
        <v>112</v>
      </c>
      <c r="L88" s="77" t="s">
        <v>112</v>
      </c>
    </row>
    <row r="89" spans="1:12" s="1" customFormat="1">
      <c r="A89" s="7" t="s">
        <v>40</v>
      </c>
      <c r="B89" s="8">
        <v>1984</v>
      </c>
      <c r="C89" s="8">
        <v>2015</v>
      </c>
      <c r="D89" s="9" t="s">
        <v>1796</v>
      </c>
      <c r="E89" s="9" t="s">
        <v>1885</v>
      </c>
      <c r="F89" s="9" t="s">
        <v>1650</v>
      </c>
      <c r="G89" s="9" t="s">
        <v>1796</v>
      </c>
      <c r="H89" s="9" t="s">
        <v>1885</v>
      </c>
      <c r="I89" s="9" t="s">
        <v>1650</v>
      </c>
      <c r="J89" s="9" t="s">
        <v>1796</v>
      </c>
      <c r="K89" s="9" t="s">
        <v>1885</v>
      </c>
      <c r="L89" s="9" t="s">
        <v>1650</v>
      </c>
    </row>
    <row r="90" spans="1:12" s="1" customFormat="1">
      <c r="A90" s="97" t="s">
        <v>23</v>
      </c>
      <c r="B90" s="98">
        <v>1984</v>
      </c>
      <c r="C90" s="98">
        <v>2007</v>
      </c>
      <c r="D90" s="99" t="s">
        <v>1687</v>
      </c>
      <c r="E90" s="99" t="s">
        <v>1886</v>
      </c>
      <c r="F90" s="99" t="s">
        <v>1650</v>
      </c>
      <c r="G90" s="9" t="s">
        <v>1698</v>
      </c>
      <c r="H90" s="9" t="s">
        <v>1887</v>
      </c>
      <c r="I90" s="9" t="s">
        <v>1888</v>
      </c>
      <c r="J90" s="9" t="s">
        <v>1814</v>
      </c>
      <c r="K90" s="9" t="s">
        <v>1889</v>
      </c>
      <c r="L90" s="9" t="s">
        <v>1890</v>
      </c>
    </row>
    <row r="91" spans="1:12" s="1" customFormat="1">
      <c r="A91" s="97" t="s">
        <v>62</v>
      </c>
      <c r="B91" s="98">
        <v>2007</v>
      </c>
      <c r="C91" s="98">
        <v>2011</v>
      </c>
      <c r="D91" s="99" t="s">
        <v>1743</v>
      </c>
      <c r="E91" s="99" t="s">
        <v>1891</v>
      </c>
      <c r="F91" s="99" t="s">
        <v>1892</v>
      </c>
      <c r="G91" s="77" t="s">
        <v>112</v>
      </c>
      <c r="H91" s="77" t="s">
        <v>112</v>
      </c>
      <c r="I91" s="77" t="s">
        <v>112</v>
      </c>
      <c r="J91" s="77" t="s">
        <v>112</v>
      </c>
      <c r="K91" s="77" t="s">
        <v>112</v>
      </c>
      <c r="L91" s="77" t="s">
        <v>112</v>
      </c>
    </row>
    <row r="92" spans="1:12" s="1" customFormat="1">
      <c r="A92" s="97" t="s">
        <v>62</v>
      </c>
      <c r="B92" s="98">
        <v>2011</v>
      </c>
      <c r="C92" s="98">
        <v>2015</v>
      </c>
      <c r="D92" s="99" t="s">
        <v>1724</v>
      </c>
      <c r="E92" s="99" t="s">
        <v>1893</v>
      </c>
      <c r="F92" s="99" t="s">
        <v>1894</v>
      </c>
      <c r="G92" s="77" t="s">
        <v>112</v>
      </c>
      <c r="H92" s="77" t="s">
        <v>112</v>
      </c>
      <c r="I92" s="77" t="s">
        <v>112</v>
      </c>
      <c r="J92" s="77" t="s">
        <v>112</v>
      </c>
      <c r="K92" s="77" t="s">
        <v>112</v>
      </c>
      <c r="L92" s="77" t="s">
        <v>112</v>
      </c>
    </row>
    <row r="93" spans="1:12" s="1" customFormat="1" ht="26.25">
      <c r="A93" s="7" t="s">
        <v>26</v>
      </c>
      <c r="B93" s="8">
        <v>1984</v>
      </c>
      <c r="C93" s="8">
        <v>1989</v>
      </c>
      <c r="D93" s="9" t="s">
        <v>1895</v>
      </c>
      <c r="E93" s="9" t="s">
        <v>1896</v>
      </c>
      <c r="F93" s="9" t="s">
        <v>1892</v>
      </c>
      <c r="G93" s="9" t="s">
        <v>1754</v>
      </c>
      <c r="H93" s="9" t="s">
        <v>1897</v>
      </c>
      <c r="I93" s="9" t="s">
        <v>1659</v>
      </c>
      <c r="J93" s="9" t="s">
        <v>1754</v>
      </c>
      <c r="K93" s="9" t="s">
        <v>1755</v>
      </c>
      <c r="L93" s="9" t="s">
        <v>1650</v>
      </c>
    </row>
    <row r="94" spans="1:12" s="1" customFormat="1">
      <c r="A94" s="7" t="s">
        <v>62</v>
      </c>
      <c r="B94" s="8">
        <v>1989</v>
      </c>
      <c r="C94" s="8">
        <v>2003</v>
      </c>
      <c r="D94" s="9" t="s">
        <v>1654</v>
      </c>
      <c r="E94" s="9" t="s">
        <v>1898</v>
      </c>
      <c r="F94" s="9" t="s">
        <v>1899</v>
      </c>
      <c r="G94" s="77" t="s">
        <v>112</v>
      </c>
      <c r="H94" s="77" t="s">
        <v>112</v>
      </c>
      <c r="I94" s="77" t="s">
        <v>112</v>
      </c>
      <c r="J94" s="77" t="s">
        <v>112</v>
      </c>
      <c r="K94" s="77" t="s">
        <v>112</v>
      </c>
      <c r="L94" s="77" t="s">
        <v>112</v>
      </c>
    </row>
    <row r="95" spans="1:12" s="1" customFormat="1">
      <c r="A95" s="7" t="s">
        <v>62</v>
      </c>
      <c r="B95" s="8">
        <v>2003</v>
      </c>
      <c r="C95" s="8">
        <v>2011</v>
      </c>
      <c r="D95" s="9" t="s">
        <v>1900</v>
      </c>
      <c r="E95" s="9" t="s">
        <v>1901</v>
      </c>
      <c r="F95" s="9" t="s">
        <v>1650</v>
      </c>
      <c r="G95" s="77" t="s">
        <v>112</v>
      </c>
      <c r="H95" s="77" t="s">
        <v>112</v>
      </c>
      <c r="I95" s="77" t="s">
        <v>112</v>
      </c>
      <c r="J95" s="77" t="s">
        <v>112</v>
      </c>
      <c r="K95" s="77" t="s">
        <v>112</v>
      </c>
      <c r="L95" s="77" t="s">
        <v>112</v>
      </c>
    </row>
    <row r="96" spans="1:12" s="1" customFormat="1">
      <c r="A96" s="7" t="s">
        <v>62</v>
      </c>
      <c r="B96" s="8">
        <v>2011</v>
      </c>
      <c r="C96" s="8">
        <v>2015</v>
      </c>
      <c r="D96" s="9" t="s">
        <v>1732</v>
      </c>
      <c r="E96" s="9" t="s">
        <v>1902</v>
      </c>
      <c r="F96" s="9" t="s">
        <v>1903</v>
      </c>
      <c r="G96" s="77" t="s">
        <v>112</v>
      </c>
      <c r="H96" s="77" t="s">
        <v>112</v>
      </c>
      <c r="I96" s="77" t="s">
        <v>112</v>
      </c>
      <c r="J96" s="77" t="s">
        <v>112</v>
      </c>
      <c r="K96" s="77" t="s">
        <v>112</v>
      </c>
      <c r="L96" s="77" t="s">
        <v>112</v>
      </c>
    </row>
    <row r="97" spans="1:12" s="1" customFormat="1">
      <c r="A97" s="7" t="s">
        <v>35</v>
      </c>
      <c r="B97" s="8">
        <v>1984</v>
      </c>
      <c r="C97" s="8">
        <v>2009</v>
      </c>
      <c r="D97" s="9" t="s">
        <v>1712</v>
      </c>
      <c r="E97" s="9" t="s">
        <v>1904</v>
      </c>
      <c r="F97" s="9" t="s">
        <v>1905</v>
      </c>
      <c r="G97" s="9" t="s">
        <v>1746</v>
      </c>
      <c r="H97" s="9" t="s">
        <v>1906</v>
      </c>
      <c r="I97" s="9" t="s">
        <v>1892</v>
      </c>
      <c r="J97" s="9" t="s">
        <v>1651</v>
      </c>
      <c r="K97" s="9" t="s">
        <v>1841</v>
      </c>
      <c r="L97" s="9" t="s">
        <v>1731</v>
      </c>
    </row>
    <row r="98" spans="1:12" s="1" customFormat="1">
      <c r="A98" s="7" t="s">
        <v>62</v>
      </c>
      <c r="B98" s="8">
        <v>2009</v>
      </c>
      <c r="C98" s="8">
        <v>2015</v>
      </c>
      <c r="D98" s="9" t="s">
        <v>1677</v>
      </c>
      <c r="E98" s="9" t="s">
        <v>1907</v>
      </c>
      <c r="F98" s="9" t="s">
        <v>1908</v>
      </c>
      <c r="G98" s="77" t="s">
        <v>112</v>
      </c>
      <c r="H98" s="77" t="s">
        <v>112</v>
      </c>
      <c r="I98" s="77" t="s">
        <v>112</v>
      </c>
      <c r="J98" s="77" t="s">
        <v>112</v>
      </c>
      <c r="K98" s="77" t="s">
        <v>112</v>
      </c>
      <c r="L98" s="77" t="s">
        <v>112</v>
      </c>
    </row>
    <row r="99" spans="1:12" s="1" customFormat="1">
      <c r="A99" s="7" t="s">
        <v>30</v>
      </c>
      <c r="B99" s="8">
        <v>1984</v>
      </c>
      <c r="C99" s="8">
        <v>1997</v>
      </c>
      <c r="D99" s="9" t="s">
        <v>1900</v>
      </c>
      <c r="E99" s="9" t="s">
        <v>1909</v>
      </c>
      <c r="F99" s="9" t="s">
        <v>1708</v>
      </c>
      <c r="G99" s="9" t="s">
        <v>1910</v>
      </c>
      <c r="H99" s="9" t="s">
        <v>1911</v>
      </c>
      <c r="I99" s="9" t="s">
        <v>1650</v>
      </c>
      <c r="J99" s="9" t="s">
        <v>1912</v>
      </c>
      <c r="K99" s="9" t="s">
        <v>1913</v>
      </c>
      <c r="L99" s="9" t="s">
        <v>1650</v>
      </c>
    </row>
    <row r="100" spans="1:12" s="1" customFormat="1">
      <c r="A100" s="7" t="s">
        <v>62</v>
      </c>
      <c r="B100" s="8">
        <v>1997</v>
      </c>
      <c r="C100" s="8">
        <v>2015</v>
      </c>
      <c r="D100" s="9" t="s">
        <v>1910</v>
      </c>
      <c r="E100" s="9" t="s">
        <v>1911</v>
      </c>
      <c r="F100" s="9" t="s">
        <v>1650</v>
      </c>
      <c r="G100" s="77" t="s">
        <v>112</v>
      </c>
      <c r="H100" s="77" t="s">
        <v>112</v>
      </c>
      <c r="I100" s="77" t="s">
        <v>112</v>
      </c>
      <c r="J100" s="77" t="s">
        <v>112</v>
      </c>
      <c r="K100" s="77" t="s">
        <v>112</v>
      </c>
      <c r="L100" s="77" t="s">
        <v>112</v>
      </c>
    </row>
    <row r="101" spans="1:12" s="1" customFormat="1">
      <c r="A101" s="7" t="s">
        <v>41</v>
      </c>
      <c r="B101" s="8">
        <v>1984</v>
      </c>
      <c r="C101" s="8">
        <v>2015</v>
      </c>
      <c r="D101" s="9" t="s">
        <v>1855</v>
      </c>
      <c r="E101" s="9" t="s">
        <v>1914</v>
      </c>
      <c r="F101" s="9" t="s">
        <v>1650</v>
      </c>
      <c r="G101" s="9" t="s">
        <v>1855</v>
      </c>
      <c r="H101" s="9" t="s">
        <v>1914</v>
      </c>
      <c r="I101" s="9" t="s">
        <v>1650</v>
      </c>
      <c r="J101" s="9" t="s">
        <v>1855</v>
      </c>
      <c r="K101" s="9" t="s">
        <v>1914</v>
      </c>
      <c r="L101" s="9" t="s">
        <v>1650</v>
      </c>
    </row>
    <row r="102" spans="1:12" s="1" customFormat="1" ht="26.25">
      <c r="A102" s="7" t="s">
        <v>24</v>
      </c>
      <c r="B102" s="8">
        <v>1984</v>
      </c>
      <c r="C102" s="8">
        <v>2015</v>
      </c>
      <c r="D102" s="9" t="s">
        <v>1796</v>
      </c>
      <c r="E102" s="9" t="s">
        <v>1915</v>
      </c>
      <c r="F102" s="9" t="s">
        <v>1650</v>
      </c>
      <c r="G102" s="9" t="s">
        <v>1796</v>
      </c>
      <c r="H102" s="9" t="s">
        <v>1915</v>
      </c>
      <c r="I102" s="9" t="s">
        <v>1650</v>
      </c>
      <c r="J102" s="9" t="s">
        <v>1796</v>
      </c>
      <c r="K102" s="9" t="s">
        <v>1915</v>
      </c>
      <c r="L102" s="9" t="s">
        <v>1650</v>
      </c>
    </row>
    <row r="103" spans="1:12" s="1" customFormat="1">
      <c r="A103" s="7" t="s">
        <v>34</v>
      </c>
      <c r="B103" s="8">
        <v>1984</v>
      </c>
      <c r="C103" s="8">
        <v>2007</v>
      </c>
      <c r="D103" s="9" t="s">
        <v>1648</v>
      </c>
      <c r="E103" s="9" t="s">
        <v>1916</v>
      </c>
      <c r="F103" s="9" t="s">
        <v>1917</v>
      </c>
      <c r="G103" s="9" t="s">
        <v>1918</v>
      </c>
      <c r="H103" s="9" t="s">
        <v>1919</v>
      </c>
      <c r="I103" s="9" t="s">
        <v>1650</v>
      </c>
      <c r="J103" s="9" t="s">
        <v>1717</v>
      </c>
      <c r="K103" s="9" t="s">
        <v>1920</v>
      </c>
      <c r="L103" s="9" t="s">
        <v>1650</v>
      </c>
    </row>
    <row r="104" spans="1:12" s="1" customFormat="1">
      <c r="A104" s="7" t="s">
        <v>62</v>
      </c>
      <c r="B104" s="8">
        <v>2007</v>
      </c>
      <c r="C104" s="8">
        <v>2015</v>
      </c>
      <c r="D104" s="9" t="s">
        <v>1779</v>
      </c>
      <c r="E104" s="9" t="s">
        <v>1921</v>
      </c>
      <c r="F104" s="9" t="s">
        <v>1650</v>
      </c>
      <c r="G104" s="77" t="s">
        <v>112</v>
      </c>
      <c r="H104" s="77" t="s">
        <v>112</v>
      </c>
      <c r="I104" s="77" t="s">
        <v>112</v>
      </c>
      <c r="J104" s="77" t="s">
        <v>112</v>
      </c>
      <c r="K104" s="77" t="s">
        <v>112</v>
      </c>
      <c r="L104" s="77" t="s">
        <v>112</v>
      </c>
    </row>
    <row r="105" spans="1:12" s="1" customFormat="1">
      <c r="A105" s="7" t="s">
        <v>31</v>
      </c>
      <c r="B105" s="8">
        <v>1984</v>
      </c>
      <c r="C105" s="8">
        <v>1994</v>
      </c>
      <c r="D105" s="9" t="s">
        <v>1706</v>
      </c>
      <c r="E105" s="9" t="s">
        <v>1922</v>
      </c>
      <c r="F105" s="9" t="s">
        <v>1923</v>
      </c>
      <c r="G105" s="9" t="s">
        <v>1924</v>
      </c>
      <c r="H105" s="9" t="s">
        <v>1925</v>
      </c>
      <c r="I105" s="9" t="s">
        <v>1650</v>
      </c>
      <c r="J105" s="9" t="s">
        <v>1671</v>
      </c>
      <c r="K105" s="9" t="s">
        <v>1926</v>
      </c>
      <c r="L105" s="9" t="s">
        <v>1667</v>
      </c>
    </row>
    <row r="106" spans="1:12" s="1" customFormat="1">
      <c r="A106" s="7" t="s">
        <v>62</v>
      </c>
      <c r="B106" s="8">
        <v>1994</v>
      </c>
      <c r="C106" s="8">
        <v>2015</v>
      </c>
      <c r="D106" s="9" t="s">
        <v>1924</v>
      </c>
      <c r="E106" s="9" t="s">
        <v>1925</v>
      </c>
      <c r="F106" s="9" t="s">
        <v>1650</v>
      </c>
      <c r="G106" s="77" t="s">
        <v>112</v>
      </c>
      <c r="H106" s="77" t="s">
        <v>112</v>
      </c>
      <c r="I106" s="77" t="s">
        <v>112</v>
      </c>
      <c r="J106" s="77" t="s">
        <v>112</v>
      </c>
      <c r="K106" s="77" t="s">
        <v>112</v>
      </c>
      <c r="L106" s="77" t="s">
        <v>112</v>
      </c>
    </row>
    <row r="107" spans="1:12" s="1" customFormat="1">
      <c r="A107" s="7" t="s">
        <v>51</v>
      </c>
      <c r="B107" s="8">
        <v>1984</v>
      </c>
      <c r="C107" s="8">
        <v>1992</v>
      </c>
      <c r="D107" s="9" t="s">
        <v>1727</v>
      </c>
      <c r="E107" s="9" t="s">
        <v>1927</v>
      </c>
      <c r="F107" s="9" t="s">
        <v>1928</v>
      </c>
      <c r="G107" s="9" t="s">
        <v>1648</v>
      </c>
      <c r="H107" s="9" t="s">
        <v>1929</v>
      </c>
      <c r="I107" s="9" t="s">
        <v>1750</v>
      </c>
      <c r="J107" s="9" t="s">
        <v>1924</v>
      </c>
      <c r="K107" s="9" t="s">
        <v>1930</v>
      </c>
      <c r="L107" s="9" t="s">
        <v>1650</v>
      </c>
    </row>
    <row r="108" spans="1:12" s="1" customFormat="1">
      <c r="A108" s="7" t="s">
        <v>62</v>
      </c>
      <c r="B108" s="8">
        <v>1992</v>
      </c>
      <c r="C108" s="8">
        <v>2015</v>
      </c>
      <c r="D108" s="9" t="s">
        <v>1648</v>
      </c>
      <c r="E108" s="9" t="s">
        <v>1929</v>
      </c>
      <c r="F108" s="9" t="s">
        <v>1750</v>
      </c>
      <c r="G108" s="77" t="s">
        <v>112</v>
      </c>
      <c r="H108" s="77" t="s">
        <v>112</v>
      </c>
      <c r="I108" s="77" t="s">
        <v>112</v>
      </c>
      <c r="J108" s="77" t="s">
        <v>112</v>
      </c>
      <c r="K108" s="77" t="s">
        <v>112</v>
      </c>
      <c r="L108" s="77" t="s">
        <v>112</v>
      </c>
    </row>
    <row r="109" spans="1:12" s="2" customFormat="1" ht="17.100000000000001" customHeight="1">
      <c r="A109" s="2" t="s">
        <v>47</v>
      </c>
    </row>
    <row r="110" spans="1:12" s="1" customFormat="1" ht="15" customHeight="1"/>
    <row r="111" spans="1:12" s="27" customFormat="1" ht="15" customHeight="1">
      <c r="A111" s="146" t="s">
        <v>1931</v>
      </c>
      <c r="B111" s="146"/>
      <c r="C111" s="146"/>
      <c r="D111" s="146"/>
      <c r="E111" s="146"/>
      <c r="F111" s="146"/>
      <c r="G111" s="146"/>
      <c r="H111" s="146"/>
      <c r="I111" s="146"/>
      <c r="J111" s="146"/>
      <c r="K111" s="146"/>
      <c r="L111" s="146"/>
    </row>
    <row r="112" spans="1:12" s="1" customFormat="1" ht="39">
      <c r="A112" s="24" t="s">
        <v>62</v>
      </c>
      <c r="B112" s="24" t="s">
        <v>1641</v>
      </c>
      <c r="C112" s="24" t="s">
        <v>1642</v>
      </c>
      <c r="D112" s="6" t="s">
        <v>1643</v>
      </c>
      <c r="E112" s="6" t="s">
        <v>1644</v>
      </c>
      <c r="F112" s="6" t="s">
        <v>1645</v>
      </c>
      <c r="G112" s="6" t="s">
        <v>1646</v>
      </c>
      <c r="H112" s="6" t="s">
        <v>1644</v>
      </c>
      <c r="I112" s="6" t="s">
        <v>1645</v>
      </c>
      <c r="J112" s="6" t="s">
        <v>1647</v>
      </c>
      <c r="K112" s="6" t="s">
        <v>1644</v>
      </c>
      <c r="L112" s="6" t="s">
        <v>1645</v>
      </c>
    </row>
    <row r="113" spans="1:12" s="1" customFormat="1">
      <c r="A113" s="7" t="s">
        <v>486</v>
      </c>
      <c r="B113" s="8">
        <v>1984</v>
      </c>
      <c r="C113" s="8">
        <v>2007</v>
      </c>
      <c r="D113" s="9" t="s">
        <v>1648</v>
      </c>
      <c r="E113" s="9" t="s">
        <v>1649</v>
      </c>
      <c r="F113" s="9" t="s">
        <v>1650</v>
      </c>
      <c r="G113" s="9" t="s">
        <v>1648</v>
      </c>
      <c r="H113" s="9" t="s">
        <v>1932</v>
      </c>
      <c r="I113" s="9" t="s">
        <v>1933</v>
      </c>
      <c r="J113" s="9" t="s">
        <v>1648</v>
      </c>
      <c r="K113" s="9" t="s">
        <v>1929</v>
      </c>
      <c r="L113" s="9" t="s">
        <v>1745</v>
      </c>
    </row>
    <row r="114" spans="1:12" s="1" customFormat="1">
      <c r="A114" s="7" t="s">
        <v>62</v>
      </c>
      <c r="B114" s="8">
        <v>2007</v>
      </c>
      <c r="C114" s="8">
        <v>2011</v>
      </c>
      <c r="D114" s="9" t="s">
        <v>1934</v>
      </c>
      <c r="E114" s="9" t="s">
        <v>1935</v>
      </c>
      <c r="F114" s="9" t="s">
        <v>1936</v>
      </c>
      <c r="G114" s="77" t="s">
        <v>112</v>
      </c>
      <c r="H114" s="77" t="s">
        <v>112</v>
      </c>
      <c r="I114" s="77" t="s">
        <v>112</v>
      </c>
      <c r="J114" s="77" t="s">
        <v>112</v>
      </c>
      <c r="K114" s="77" t="s">
        <v>112</v>
      </c>
      <c r="L114" s="77" t="s">
        <v>112</v>
      </c>
    </row>
    <row r="115" spans="1:12" s="1" customFormat="1">
      <c r="A115" s="7" t="s">
        <v>62</v>
      </c>
      <c r="B115" s="8">
        <v>2011</v>
      </c>
      <c r="C115" s="8">
        <v>2015</v>
      </c>
      <c r="D115" s="9" t="s">
        <v>1706</v>
      </c>
      <c r="E115" s="9" t="s">
        <v>1937</v>
      </c>
      <c r="F115" s="9" t="s">
        <v>1936</v>
      </c>
      <c r="G115" s="77" t="s">
        <v>112</v>
      </c>
      <c r="H115" s="77" t="s">
        <v>112</v>
      </c>
      <c r="I115" s="77" t="s">
        <v>112</v>
      </c>
      <c r="J115" s="77" t="s">
        <v>112</v>
      </c>
      <c r="K115" s="77" t="s">
        <v>112</v>
      </c>
      <c r="L115" s="77" t="s">
        <v>112</v>
      </c>
    </row>
    <row r="116" spans="1:12" s="1" customFormat="1">
      <c r="A116" s="7" t="s">
        <v>1606</v>
      </c>
      <c r="B116" s="8">
        <v>1984</v>
      </c>
      <c r="C116" s="8">
        <v>2003</v>
      </c>
      <c r="D116" s="9" t="s">
        <v>1720</v>
      </c>
      <c r="E116" s="9" t="s">
        <v>1938</v>
      </c>
      <c r="F116" s="9" t="s">
        <v>1650</v>
      </c>
      <c r="G116" s="9" t="s">
        <v>1924</v>
      </c>
      <c r="H116" s="9" t="s">
        <v>1939</v>
      </c>
      <c r="I116" s="9" t="s">
        <v>1940</v>
      </c>
      <c r="J116" s="9" t="s">
        <v>1855</v>
      </c>
      <c r="K116" s="9" t="s">
        <v>1941</v>
      </c>
      <c r="L116" s="9" t="s">
        <v>1942</v>
      </c>
    </row>
    <row r="117" spans="1:12" s="1" customFormat="1">
      <c r="A117" s="7" t="s">
        <v>62</v>
      </c>
      <c r="B117" s="8">
        <v>2003</v>
      </c>
      <c r="C117" s="8">
        <v>2015</v>
      </c>
      <c r="D117" s="9" t="s">
        <v>1924</v>
      </c>
      <c r="E117" s="9" t="s">
        <v>1939</v>
      </c>
      <c r="F117" s="9" t="s">
        <v>1940</v>
      </c>
      <c r="G117" s="77" t="s">
        <v>112</v>
      </c>
      <c r="H117" s="77" t="s">
        <v>112</v>
      </c>
      <c r="I117" s="77" t="s">
        <v>112</v>
      </c>
      <c r="J117" s="77" t="s">
        <v>112</v>
      </c>
      <c r="K117" s="77" t="s">
        <v>112</v>
      </c>
      <c r="L117" s="77" t="s">
        <v>112</v>
      </c>
    </row>
    <row r="118" spans="1:12" s="1" customFormat="1">
      <c r="A118" s="7" t="s">
        <v>37</v>
      </c>
      <c r="B118" s="8">
        <v>1984</v>
      </c>
      <c r="C118" s="8">
        <v>2015</v>
      </c>
      <c r="D118" s="9" t="s">
        <v>1855</v>
      </c>
      <c r="E118" s="9" t="s">
        <v>1722</v>
      </c>
      <c r="F118" s="9" t="s">
        <v>1650</v>
      </c>
      <c r="G118" s="9" t="s">
        <v>1855</v>
      </c>
      <c r="H118" s="9" t="s">
        <v>1722</v>
      </c>
      <c r="I118" s="9" t="s">
        <v>1650</v>
      </c>
      <c r="J118" s="9" t="s">
        <v>1855</v>
      </c>
      <c r="K118" s="9" t="s">
        <v>1722</v>
      </c>
      <c r="L118" s="9" t="s">
        <v>1650</v>
      </c>
    </row>
    <row r="119" spans="1:12" s="1" customFormat="1">
      <c r="A119" s="7" t="s">
        <v>33</v>
      </c>
      <c r="B119" s="8">
        <v>1984</v>
      </c>
      <c r="C119" s="8">
        <v>1999</v>
      </c>
      <c r="D119" s="9" t="s">
        <v>1875</v>
      </c>
      <c r="E119" s="9" t="s">
        <v>1943</v>
      </c>
      <c r="F119" s="9" t="s">
        <v>1650</v>
      </c>
      <c r="G119" s="9" t="s">
        <v>1664</v>
      </c>
      <c r="H119" s="9" t="s">
        <v>1944</v>
      </c>
      <c r="I119" s="9" t="s">
        <v>1650</v>
      </c>
      <c r="J119" s="9" t="s">
        <v>1677</v>
      </c>
      <c r="K119" s="9" t="s">
        <v>1945</v>
      </c>
      <c r="L119" s="9" t="s">
        <v>1650</v>
      </c>
    </row>
    <row r="120" spans="1:12" s="1" customFormat="1">
      <c r="A120" s="7" t="s">
        <v>62</v>
      </c>
      <c r="B120" s="8">
        <v>1999</v>
      </c>
      <c r="C120" s="8">
        <v>2015</v>
      </c>
      <c r="D120" s="9" t="s">
        <v>1664</v>
      </c>
      <c r="E120" s="9" t="s">
        <v>1944</v>
      </c>
      <c r="F120" s="9" t="s">
        <v>1650</v>
      </c>
      <c r="G120" s="77" t="s">
        <v>112</v>
      </c>
      <c r="H120" s="77" t="s">
        <v>112</v>
      </c>
      <c r="I120" s="77" t="s">
        <v>112</v>
      </c>
      <c r="J120" s="77" t="s">
        <v>112</v>
      </c>
      <c r="K120" s="77" t="s">
        <v>112</v>
      </c>
      <c r="L120" s="77" t="s">
        <v>112</v>
      </c>
    </row>
    <row r="121" spans="1:12" s="1" customFormat="1">
      <c r="A121" s="7" t="s">
        <v>22</v>
      </c>
      <c r="B121" s="8">
        <v>1984</v>
      </c>
      <c r="C121" s="8">
        <v>1996</v>
      </c>
      <c r="D121" s="9" t="s">
        <v>1657</v>
      </c>
      <c r="E121" s="9" t="s">
        <v>1946</v>
      </c>
      <c r="F121" s="9" t="s">
        <v>1650</v>
      </c>
      <c r="G121" s="9" t="s">
        <v>1685</v>
      </c>
      <c r="H121" s="9" t="s">
        <v>1947</v>
      </c>
      <c r="I121" s="9" t="s">
        <v>1650</v>
      </c>
      <c r="J121" s="9" t="s">
        <v>1706</v>
      </c>
      <c r="K121" s="9" t="s">
        <v>1948</v>
      </c>
      <c r="L121" s="9" t="s">
        <v>1650</v>
      </c>
    </row>
    <row r="122" spans="1:12" s="1" customFormat="1">
      <c r="A122" s="7" t="s">
        <v>62</v>
      </c>
      <c r="B122" s="8">
        <v>1996</v>
      </c>
      <c r="C122" s="8">
        <v>2000</v>
      </c>
      <c r="D122" s="9" t="s">
        <v>1662</v>
      </c>
      <c r="E122" s="9" t="s">
        <v>1949</v>
      </c>
      <c r="F122" s="9" t="s">
        <v>1880</v>
      </c>
      <c r="G122" s="77" t="s">
        <v>112</v>
      </c>
      <c r="H122" s="77" t="s">
        <v>112</v>
      </c>
      <c r="I122" s="77" t="s">
        <v>112</v>
      </c>
      <c r="J122" s="77" t="s">
        <v>112</v>
      </c>
      <c r="K122" s="77" t="s">
        <v>112</v>
      </c>
      <c r="L122" s="77" t="s">
        <v>112</v>
      </c>
    </row>
    <row r="123" spans="1:12" s="1" customFormat="1">
      <c r="A123" s="7" t="s">
        <v>62</v>
      </c>
      <c r="B123" s="8">
        <v>2000</v>
      </c>
      <c r="C123" s="8">
        <v>2011</v>
      </c>
      <c r="D123" s="9" t="s">
        <v>1651</v>
      </c>
      <c r="E123" s="9" t="s">
        <v>1950</v>
      </c>
      <c r="F123" s="9" t="s">
        <v>1650</v>
      </c>
      <c r="G123" s="77" t="s">
        <v>112</v>
      </c>
      <c r="H123" s="77" t="s">
        <v>112</v>
      </c>
      <c r="I123" s="77" t="s">
        <v>112</v>
      </c>
      <c r="J123" s="77" t="s">
        <v>112</v>
      </c>
      <c r="K123" s="77" t="s">
        <v>112</v>
      </c>
      <c r="L123" s="77" t="s">
        <v>112</v>
      </c>
    </row>
    <row r="124" spans="1:12" s="1" customFormat="1">
      <c r="A124" s="7" t="s">
        <v>62</v>
      </c>
      <c r="B124" s="8">
        <v>2011</v>
      </c>
      <c r="C124" s="8">
        <v>2015</v>
      </c>
      <c r="D124" s="9" t="s">
        <v>1677</v>
      </c>
      <c r="E124" s="9" t="s">
        <v>1951</v>
      </c>
      <c r="F124" s="9" t="s">
        <v>1708</v>
      </c>
      <c r="G124" s="77" t="s">
        <v>112</v>
      </c>
      <c r="H124" s="77" t="s">
        <v>112</v>
      </c>
      <c r="I124" s="77" t="s">
        <v>112</v>
      </c>
      <c r="J124" s="77" t="s">
        <v>112</v>
      </c>
      <c r="K124" s="77" t="s">
        <v>112</v>
      </c>
      <c r="L124" s="77" t="s">
        <v>112</v>
      </c>
    </row>
    <row r="125" spans="1:12" s="1" customFormat="1">
      <c r="A125" s="7" t="s">
        <v>1331</v>
      </c>
      <c r="B125" s="8">
        <v>1984</v>
      </c>
      <c r="C125" s="8">
        <v>2015</v>
      </c>
      <c r="D125" s="9" t="s">
        <v>1736</v>
      </c>
      <c r="E125" s="9" t="s">
        <v>1952</v>
      </c>
      <c r="F125" s="9" t="s">
        <v>1650</v>
      </c>
      <c r="G125" s="9" t="s">
        <v>1736</v>
      </c>
      <c r="H125" s="9" t="s">
        <v>1952</v>
      </c>
      <c r="I125" s="9" t="s">
        <v>1650</v>
      </c>
      <c r="J125" s="9" t="s">
        <v>1736</v>
      </c>
      <c r="K125" s="9" t="s">
        <v>1952</v>
      </c>
      <c r="L125" s="9" t="s">
        <v>1650</v>
      </c>
    </row>
    <row r="126" spans="1:12" s="1" customFormat="1">
      <c r="A126" s="7" t="s">
        <v>29</v>
      </c>
      <c r="B126" s="8">
        <v>1984</v>
      </c>
      <c r="C126" s="8">
        <v>2015</v>
      </c>
      <c r="D126" s="9" t="s">
        <v>1654</v>
      </c>
      <c r="E126" s="9" t="s">
        <v>1953</v>
      </c>
      <c r="F126" s="9" t="s">
        <v>1954</v>
      </c>
      <c r="G126" s="9" t="s">
        <v>1654</v>
      </c>
      <c r="H126" s="9" t="s">
        <v>1953</v>
      </c>
      <c r="I126" s="9" t="s">
        <v>1954</v>
      </c>
      <c r="J126" s="9" t="s">
        <v>1654</v>
      </c>
      <c r="K126" s="9" t="s">
        <v>1953</v>
      </c>
      <c r="L126" s="9" t="s">
        <v>1954</v>
      </c>
    </row>
    <row r="127" spans="1:12" s="1" customFormat="1">
      <c r="A127" s="7" t="s">
        <v>1607</v>
      </c>
      <c r="B127" s="8">
        <v>1984</v>
      </c>
      <c r="C127" s="8">
        <v>1991</v>
      </c>
      <c r="D127" s="9" t="s">
        <v>1924</v>
      </c>
      <c r="E127" s="9" t="s">
        <v>1955</v>
      </c>
      <c r="F127" s="9" t="s">
        <v>1899</v>
      </c>
      <c r="G127" s="9" t="s">
        <v>1875</v>
      </c>
      <c r="H127" s="9" t="s">
        <v>1956</v>
      </c>
      <c r="I127" s="9" t="s">
        <v>1650</v>
      </c>
      <c r="J127" s="9" t="s">
        <v>1842</v>
      </c>
      <c r="K127" s="9" t="s">
        <v>1957</v>
      </c>
      <c r="L127" s="9" t="s">
        <v>1650</v>
      </c>
    </row>
    <row r="128" spans="1:12" s="1" customFormat="1">
      <c r="A128" s="7" t="s">
        <v>62</v>
      </c>
      <c r="B128" s="8">
        <v>1991</v>
      </c>
      <c r="C128" s="8">
        <v>2015</v>
      </c>
      <c r="D128" s="9" t="s">
        <v>1875</v>
      </c>
      <c r="E128" s="9" t="s">
        <v>1956</v>
      </c>
      <c r="F128" s="9" t="s">
        <v>1650</v>
      </c>
      <c r="G128" s="77" t="s">
        <v>112</v>
      </c>
      <c r="H128" s="77" t="s">
        <v>112</v>
      </c>
      <c r="I128" s="77" t="s">
        <v>112</v>
      </c>
      <c r="J128" s="77" t="s">
        <v>112</v>
      </c>
      <c r="K128" s="77" t="s">
        <v>112</v>
      </c>
      <c r="L128" s="77" t="s">
        <v>112</v>
      </c>
    </row>
    <row r="129" spans="1:12" s="1" customFormat="1">
      <c r="A129" s="7" t="s">
        <v>18</v>
      </c>
      <c r="B129" s="8">
        <v>1984</v>
      </c>
      <c r="C129" s="8">
        <v>1993</v>
      </c>
      <c r="D129" s="9" t="s">
        <v>1805</v>
      </c>
      <c r="E129" s="9" t="s">
        <v>1958</v>
      </c>
      <c r="F129" s="9" t="s">
        <v>1650</v>
      </c>
      <c r="G129" s="9" t="s">
        <v>1814</v>
      </c>
      <c r="H129" s="9" t="s">
        <v>1959</v>
      </c>
      <c r="I129" s="9" t="s">
        <v>1960</v>
      </c>
      <c r="J129" s="9" t="s">
        <v>1662</v>
      </c>
      <c r="K129" s="9" t="s">
        <v>1961</v>
      </c>
      <c r="L129" s="9" t="s">
        <v>1650</v>
      </c>
    </row>
    <row r="130" spans="1:12" s="1" customFormat="1">
      <c r="A130" s="7" t="s">
        <v>62</v>
      </c>
      <c r="B130" s="8">
        <v>1993</v>
      </c>
      <c r="C130" s="8">
        <v>2011</v>
      </c>
      <c r="D130" s="9" t="s">
        <v>1717</v>
      </c>
      <c r="E130" s="9" t="s">
        <v>1962</v>
      </c>
      <c r="F130" s="9" t="s">
        <v>1650</v>
      </c>
      <c r="G130" s="77" t="s">
        <v>112</v>
      </c>
      <c r="H130" s="77" t="s">
        <v>112</v>
      </c>
      <c r="I130" s="77" t="s">
        <v>112</v>
      </c>
      <c r="J130" s="77" t="s">
        <v>112</v>
      </c>
      <c r="K130" s="77" t="s">
        <v>112</v>
      </c>
      <c r="L130" s="77" t="s">
        <v>112</v>
      </c>
    </row>
    <row r="131" spans="1:12" s="1" customFormat="1">
      <c r="A131" s="7" t="s">
        <v>62</v>
      </c>
      <c r="B131" s="8">
        <v>2011</v>
      </c>
      <c r="C131" s="8">
        <v>2015</v>
      </c>
      <c r="D131" s="9" t="s">
        <v>1746</v>
      </c>
      <c r="E131" s="9" t="s">
        <v>1963</v>
      </c>
      <c r="F131" s="9" t="s">
        <v>1964</v>
      </c>
      <c r="G131" s="77" t="s">
        <v>112</v>
      </c>
      <c r="H131" s="77" t="s">
        <v>112</v>
      </c>
      <c r="I131" s="77" t="s">
        <v>112</v>
      </c>
      <c r="J131" s="77" t="s">
        <v>112</v>
      </c>
      <c r="K131" s="77" t="s">
        <v>112</v>
      </c>
      <c r="L131" s="77" t="s">
        <v>112</v>
      </c>
    </row>
    <row r="132" spans="1:12" s="1" customFormat="1">
      <c r="A132" s="7" t="s">
        <v>25</v>
      </c>
      <c r="B132" s="8">
        <v>1984</v>
      </c>
      <c r="C132" s="8">
        <v>1994</v>
      </c>
      <c r="D132" s="9" t="s">
        <v>1654</v>
      </c>
      <c r="E132" s="9" t="s">
        <v>1965</v>
      </c>
      <c r="F132" s="9" t="s">
        <v>1966</v>
      </c>
      <c r="G132" s="9" t="s">
        <v>1729</v>
      </c>
      <c r="H132" s="9" t="s">
        <v>1967</v>
      </c>
      <c r="I132" s="9" t="s">
        <v>1650</v>
      </c>
      <c r="J132" s="9" t="s">
        <v>1754</v>
      </c>
      <c r="K132" s="9" t="s">
        <v>1968</v>
      </c>
      <c r="L132" s="9" t="s">
        <v>1650</v>
      </c>
    </row>
    <row r="133" spans="1:12" s="1" customFormat="1">
      <c r="A133" s="7" t="s">
        <v>62</v>
      </c>
      <c r="B133" s="8">
        <v>1994</v>
      </c>
      <c r="C133" s="8">
        <v>2015</v>
      </c>
      <c r="D133" s="9" t="s">
        <v>1729</v>
      </c>
      <c r="E133" s="9" t="s">
        <v>1967</v>
      </c>
      <c r="F133" s="9" t="s">
        <v>1650</v>
      </c>
      <c r="G133" s="77" t="s">
        <v>112</v>
      </c>
      <c r="H133" s="77" t="s">
        <v>112</v>
      </c>
      <c r="I133" s="77" t="s">
        <v>112</v>
      </c>
      <c r="J133" s="77" t="s">
        <v>112</v>
      </c>
      <c r="K133" s="77" t="s">
        <v>112</v>
      </c>
      <c r="L133" s="77" t="s">
        <v>112</v>
      </c>
    </row>
    <row r="134" spans="1:12" s="1" customFormat="1">
      <c r="A134" s="7" t="s">
        <v>19</v>
      </c>
      <c r="B134" s="8">
        <v>1984</v>
      </c>
      <c r="C134" s="8">
        <v>1991</v>
      </c>
      <c r="D134" s="9" t="s">
        <v>1785</v>
      </c>
      <c r="E134" s="9" t="s">
        <v>1969</v>
      </c>
      <c r="F134" s="9" t="s">
        <v>1650</v>
      </c>
      <c r="G134" s="9" t="s">
        <v>1712</v>
      </c>
      <c r="H134" s="9" t="s">
        <v>1970</v>
      </c>
      <c r="I134" s="9" t="s">
        <v>1971</v>
      </c>
      <c r="J134" s="9" t="s">
        <v>1648</v>
      </c>
      <c r="K134" s="9" t="s">
        <v>1972</v>
      </c>
      <c r="L134" s="9" t="s">
        <v>1942</v>
      </c>
    </row>
    <row r="135" spans="1:12" s="1" customFormat="1">
      <c r="A135" s="7" t="s">
        <v>62</v>
      </c>
      <c r="B135" s="8">
        <v>1991</v>
      </c>
      <c r="C135" s="8">
        <v>2015</v>
      </c>
      <c r="D135" s="9" t="s">
        <v>1712</v>
      </c>
      <c r="E135" s="9" t="s">
        <v>1970</v>
      </c>
      <c r="F135" s="9" t="s">
        <v>1971</v>
      </c>
      <c r="G135" s="77" t="s">
        <v>112</v>
      </c>
      <c r="H135" s="77" t="s">
        <v>112</v>
      </c>
      <c r="I135" s="77" t="s">
        <v>112</v>
      </c>
      <c r="J135" s="77" t="s">
        <v>112</v>
      </c>
      <c r="K135" s="77" t="s">
        <v>112</v>
      </c>
      <c r="L135" s="77" t="s">
        <v>112</v>
      </c>
    </row>
    <row r="136" spans="1:12" s="1" customFormat="1">
      <c r="A136" s="7" t="s">
        <v>39</v>
      </c>
      <c r="B136" s="8">
        <v>1984</v>
      </c>
      <c r="C136" s="8">
        <v>2006</v>
      </c>
      <c r="D136" s="9" t="s">
        <v>1973</v>
      </c>
      <c r="E136" s="9" t="s">
        <v>1974</v>
      </c>
      <c r="F136" s="9" t="s">
        <v>1650</v>
      </c>
      <c r="G136" s="9" t="s">
        <v>1687</v>
      </c>
      <c r="H136" s="9" t="s">
        <v>1975</v>
      </c>
      <c r="I136" s="9" t="s">
        <v>1976</v>
      </c>
      <c r="J136" s="9" t="s">
        <v>1683</v>
      </c>
      <c r="K136" s="9" t="s">
        <v>1977</v>
      </c>
      <c r="L136" s="9" t="s">
        <v>1650</v>
      </c>
    </row>
    <row r="137" spans="1:12" s="1" customFormat="1">
      <c r="A137" s="7" t="s">
        <v>62</v>
      </c>
      <c r="B137" s="8">
        <v>2006</v>
      </c>
      <c r="C137" s="8">
        <v>2010</v>
      </c>
      <c r="D137" s="9" t="s">
        <v>1978</v>
      </c>
      <c r="E137" s="9" t="s">
        <v>1979</v>
      </c>
      <c r="F137" s="9" t="s">
        <v>1656</v>
      </c>
      <c r="G137" s="77" t="s">
        <v>112</v>
      </c>
      <c r="H137" s="77" t="s">
        <v>112</v>
      </c>
      <c r="I137" s="77" t="s">
        <v>112</v>
      </c>
      <c r="J137" s="77" t="s">
        <v>112</v>
      </c>
      <c r="K137" s="77" t="s">
        <v>112</v>
      </c>
      <c r="L137" s="77" t="s">
        <v>112</v>
      </c>
    </row>
    <row r="138" spans="1:12" s="1" customFormat="1">
      <c r="A138" s="7" t="s">
        <v>62</v>
      </c>
      <c r="B138" s="8">
        <v>2010</v>
      </c>
      <c r="C138" s="8">
        <v>2015</v>
      </c>
      <c r="D138" s="9" t="s">
        <v>1865</v>
      </c>
      <c r="E138" s="9" t="s">
        <v>1980</v>
      </c>
      <c r="F138" s="9" t="s">
        <v>1650</v>
      </c>
      <c r="G138" s="77" t="s">
        <v>112</v>
      </c>
      <c r="H138" s="77" t="s">
        <v>112</v>
      </c>
      <c r="I138" s="77" t="s">
        <v>112</v>
      </c>
      <c r="J138" s="77" t="s">
        <v>112</v>
      </c>
      <c r="K138" s="77" t="s">
        <v>112</v>
      </c>
      <c r="L138" s="77" t="s">
        <v>112</v>
      </c>
    </row>
    <row r="139" spans="1:12" s="1" customFormat="1">
      <c r="A139" s="7" t="s">
        <v>1631</v>
      </c>
      <c r="B139" s="8">
        <v>1984</v>
      </c>
      <c r="C139" s="8">
        <v>1990</v>
      </c>
      <c r="D139" s="9" t="s">
        <v>1657</v>
      </c>
      <c r="E139" s="9" t="s">
        <v>1981</v>
      </c>
      <c r="F139" s="9" t="s">
        <v>1982</v>
      </c>
      <c r="G139" s="9" t="s">
        <v>1785</v>
      </c>
      <c r="H139" s="9" t="s">
        <v>1983</v>
      </c>
      <c r="I139" s="9" t="s">
        <v>1753</v>
      </c>
      <c r="J139" s="9" t="s">
        <v>1709</v>
      </c>
      <c r="K139" s="9" t="s">
        <v>1984</v>
      </c>
      <c r="L139" s="9" t="s">
        <v>1985</v>
      </c>
    </row>
    <row r="140" spans="1:12" s="1" customFormat="1">
      <c r="A140" s="7" t="s">
        <v>62</v>
      </c>
      <c r="B140" s="8">
        <v>1990</v>
      </c>
      <c r="C140" s="8">
        <v>2006</v>
      </c>
      <c r="D140" s="9" t="s">
        <v>1826</v>
      </c>
      <c r="E140" s="9" t="s">
        <v>1986</v>
      </c>
      <c r="F140" s="9" t="s">
        <v>1987</v>
      </c>
      <c r="G140" s="77" t="s">
        <v>112</v>
      </c>
      <c r="H140" s="77" t="s">
        <v>112</v>
      </c>
      <c r="I140" s="77" t="s">
        <v>112</v>
      </c>
      <c r="J140" s="77" t="s">
        <v>112</v>
      </c>
      <c r="K140" s="77" t="s">
        <v>112</v>
      </c>
      <c r="L140" s="77" t="s">
        <v>112</v>
      </c>
    </row>
    <row r="141" spans="1:12" s="1" customFormat="1">
      <c r="A141" s="7" t="s">
        <v>62</v>
      </c>
      <c r="B141" s="8">
        <v>2006</v>
      </c>
      <c r="C141" s="8">
        <v>2011</v>
      </c>
      <c r="D141" s="9" t="s">
        <v>1988</v>
      </c>
      <c r="E141" s="9" t="s">
        <v>1989</v>
      </c>
      <c r="F141" s="9" t="s">
        <v>1708</v>
      </c>
      <c r="G141" s="77" t="s">
        <v>112</v>
      </c>
      <c r="H141" s="77" t="s">
        <v>112</v>
      </c>
      <c r="I141" s="77" t="s">
        <v>112</v>
      </c>
      <c r="J141" s="77" t="s">
        <v>112</v>
      </c>
      <c r="K141" s="77" t="s">
        <v>112</v>
      </c>
      <c r="L141" s="77" t="s">
        <v>112</v>
      </c>
    </row>
    <row r="142" spans="1:12" s="1" customFormat="1">
      <c r="A142" s="7" t="s">
        <v>62</v>
      </c>
      <c r="B142" s="8">
        <v>2011</v>
      </c>
      <c r="C142" s="8">
        <v>2015</v>
      </c>
      <c r="D142" s="9" t="s">
        <v>1654</v>
      </c>
      <c r="E142" s="9" t="s">
        <v>1990</v>
      </c>
      <c r="F142" s="9" t="s">
        <v>1991</v>
      </c>
      <c r="G142" s="77" t="s">
        <v>112</v>
      </c>
      <c r="H142" s="77" t="s">
        <v>112</v>
      </c>
      <c r="I142" s="77" t="s">
        <v>112</v>
      </c>
      <c r="J142" s="77" t="s">
        <v>112</v>
      </c>
      <c r="K142" s="77" t="s">
        <v>112</v>
      </c>
      <c r="L142" s="77" t="s">
        <v>112</v>
      </c>
    </row>
    <row r="143" spans="1:12" s="1" customFormat="1">
      <c r="A143" s="7" t="s">
        <v>36</v>
      </c>
      <c r="B143" s="8">
        <v>1984</v>
      </c>
      <c r="C143" s="8">
        <v>1994</v>
      </c>
      <c r="D143" s="9" t="s">
        <v>1724</v>
      </c>
      <c r="E143" s="9" t="s">
        <v>1992</v>
      </c>
      <c r="F143" s="9" t="s">
        <v>1650</v>
      </c>
      <c r="G143" s="9" t="s">
        <v>1855</v>
      </c>
      <c r="H143" s="9" t="s">
        <v>1993</v>
      </c>
      <c r="I143" s="9" t="s">
        <v>1731</v>
      </c>
      <c r="J143" s="9" t="s">
        <v>1664</v>
      </c>
      <c r="K143" s="9" t="s">
        <v>1994</v>
      </c>
      <c r="L143" s="9" t="s">
        <v>1650</v>
      </c>
    </row>
    <row r="144" spans="1:12" s="1" customFormat="1">
      <c r="A144" s="7" t="s">
        <v>62</v>
      </c>
      <c r="B144" s="8">
        <v>1994</v>
      </c>
      <c r="C144" s="8">
        <v>2015</v>
      </c>
      <c r="D144" s="9" t="s">
        <v>1855</v>
      </c>
      <c r="E144" s="9" t="s">
        <v>1993</v>
      </c>
      <c r="F144" s="9" t="s">
        <v>1731</v>
      </c>
      <c r="G144" s="77" t="s">
        <v>112</v>
      </c>
      <c r="H144" s="77" t="s">
        <v>112</v>
      </c>
      <c r="I144" s="77" t="s">
        <v>112</v>
      </c>
      <c r="J144" s="77" t="s">
        <v>112</v>
      </c>
      <c r="K144" s="77" t="s">
        <v>112</v>
      </c>
      <c r="L144" s="77" t="s">
        <v>112</v>
      </c>
    </row>
    <row r="145" spans="1:12" s="1" customFormat="1">
      <c r="A145" s="97" t="s">
        <v>23</v>
      </c>
      <c r="B145" s="98">
        <v>1984</v>
      </c>
      <c r="C145" s="98">
        <v>2007</v>
      </c>
      <c r="D145" s="99" t="s">
        <v>1720</v>
      </c>
      <c r="E145" s="99" t="s">
        <v>1938</v>
      </c>
      <c r="F145" s="99" t="s">
        <v>1650</v>
      </c>
      <c r="G145" s="9" t="s">
        <v>1785</v>
      </c>
      <c r="H145" s="9" t="s">
        <v>1995</v>
      </c>
      <c r="I145" s="9" t="s">
        <v>1996</v>
      </c>
      <c r="J145" s="9" t="s">
        <v>1814</v>
      </c>
      <c r="K145" s="9" t="s">
        <v>1997</v>
      </c>
      <c r="L145" s="9" t="s">
        <v>1998</v>
      </c>
    </row>
    <row r="146" spans="1:12" s="1" customFormat="1">
      <c r="A146" s="97" t="s">
        <v>62</v>
      </c>
      <c r="B146" s="98">
        <v>2007</v>
      </c>
      <c r="C146" s="98">
        <v>2011</v>
      </c>
      <c r="D146" s="99" t="s">
        <v>1869</v>
      </c>
      <c r="E146" s="99" t="s">
        <v>1999</v>
      </c>
      <c r="F146" s="99" t="s">
        <v>1857</v>
      </c>
      <c r="G146" s="77" t="s">
        <v>112</v>
      </c>
      <c r="H146" s="77" t="s">
        <v>112</v>
      </c>
      <c r="I146" s="77" t="s">
        <v>112</v>
      </c>
      <c r="J146" s="77" t="s">
        <v>112</v>
      </c>
      <c r="K146" s="77" t="s">
        <v>112</v>
      </c>
      <c r="L146" s="77" t="s">
        <v>112</v>
      </c>
    </row>
    <row r="147" spans="1:12" s="1" customFormat="1">
      <c r="A147" s="97" t="s">
        <v>62</v>
      </c>
      <c r="B147" s="98">
        <v>2011</v>
      </c>
      <c r="C147" s="98">
        <v>2015</v>
      </c>
      <c r="D147" s="99" t="s">
        <v>1687</v>
      </c>
      <c r="E147" s="99" t="s">
        <v>2000</v>
      </c>
      <c r="F147" s="99" t="s">
        <v>2001</v>
      </c>
      <c r="G147" s="77" t="s">
        <v>112</v>
      </c>
      <c r="H147" s="77" t="s">
        <v>112</v>
      </c>
      <c r="I147" s="77" t="s">
        <v>112</v>
      </c>
      <c r="J147" s="77" t="s">
        <v>112</v>
      </c>
      <c r="K147" s="77" t="s">
        <v>112</v>
      </c>
      <c r="L147" s="77" t="s">
        <v>112</v>
      </c>
    </row>
    <row r="148" spans="1:12" s="1" customFormat="1" ht="26.25">
      <c r="A148" s="7" t="s">
        <v>26</v>
      </c>
      <c r="B148" s="8">
        <v>1984</v>
      </c>
      <c r="C148" s="8">
        <v>2015</v>
      </c>
      <c r="D148" s="9" t="s">
        <v>1751</v>
      </c>
      <c r="E148" s="9" t="s">
        <v>2002</v>
      </c>
      <c r="F148" s="9" t="s">
        <v>1650</v>
      </c>
      <c r="G148" s="9" t="s">
        <v>1751</v>
      </c>
      <c r="H148" s="9" t="s">
        <v>2002</v>
      </c>
      <c r="I148" s="9" t="s">
        <v>1650</v>
      </c>
      <c r="J148" s="9" t="s">
        <v>1751</v>
      </c>
      <c r="K148" s="9" t="s">
        <v>2002</v>
      </c>
      <c r="L148" s="9" t="s">
        <v>1650</v>
      </c>
    </row>
    <row r="149" spans="1:12" s="1" customFormat="1">
      <c r="A149" s="7" t="s">
        <v>35</v>
      </c>
      <c r="B149" s="8">
        <v>1984</v>
      </c>
      <c r="C149" s="8">
        <v>2011</v>
      </c>
      <c r="D149" s="9" t="s">
        <v>1732</v>
      </c>
      <c r="E149" s="9" t="s">
        <v>2003</v>
      </c>
      <c r="F149" s="9" t="s">
        <v>1708</v>
      </c>
      <c r="G149" s="9" t="s">
        <v>1881</v>
      </c>
      <c r="H149" s="9" t="s">
        <v>2004</v>
      </c>
      <c r="I149" s="9" t="s">
        <v>2005</v>
      </c>
      <c r="J149" s="9" t="s">
        <v>1689</v>
      </c>
      <c r="K149" s="9" t="s">
        <v>2006</v>
      </c>
      <c r="L149" s="9" t="s">
        <v>1708</v>
      </c>
    </row>
    <row r="150" spans="1:12" s="1" customFormat="1">
      <c r="A150" s="7" t="s">
        <v>62</v>
      </c>
      <c r="B150" s="8">
        <v>2011</v>
      </c>
      <c r="C150" s="8">
        <v>2015</v>
      </c>
      <c r="D150" s="9" t="s">
        <v>2007</v>
      </c>
      <c r="E150" s="9" t="s">
        <v>2008</v>
      </c>
      <c r="F150" s="9" t="s">
        <v>2009</v>
      </c>
      <c r="G150" s="77" t="s">
        <v>112</v>
      </c>
      <c r="H150" s="77" t="s">
        <v>112</v>
      </c>
      <c r="I150" s="77" t="s">
        <v>112</v>
      </c>
      <c r="J150" s="77" t="s">
        <v>112</v>
      </c>
      <c r="K150" s="77" t="s">
        <v>112</v>
      </c>
      <c r="L150" s="77" t="s">
        <v>112</v>
      </c>
    </row>
    <row r="151" spans="1:12" s="1" customFormat="1">
      <c r="A151" s="7" t="s">
        <v>30</v>
      </c>
      <c r="B151" s="8">
        <v>1984</v>
      </c>
      <c r="C151" s="8">
        <v>1998</v>
      </c>
      <c r="D151" s="9" t="s">
        <v>1844</v>
      </c>
      <c r="E151" s="9" t="s">
        <v>2010</v>
      </c>
      <c r="F151" s="9" t="s">
        <v>1650</v>
      </c>
      <c r="G151" s="9" t="s">
        <v>2011</v>
      </c>
      <c r="H151" s="9" t="s">
        <v>2012</v>
      </c>
      <c r="I151" s="9" t="s">
        <v>1650</v>
      </c>
      <c r="J151" s="9" t="s">
        <v>1702</v>
      </c>
      <c r="K151" s="9" t="s">
        <v>2013</v>
      </c>
      <c r="L151" s="9" t="s">
        <v>1650</v>
      </c>
    </row>
    <row r="152" spans="1:12" s="1" customFormat="1">
      <c r="A152" s="7" t="s">
        <v>62</v>
      </c>
      <c r="B152" s="8">
        <v>1998</v>
      </c>
      <c r="C152" s="8">
        <v>2002</v>
      </c>
      <c r="D152" s="9" t="s">
        <v>2014</v>
      </c>
      <c r="E152" s="9" t="s">
        <v>2015</v>
      </c>
      <c r="F152" s="9" t="s">
        <v>1650</v>
      </c>
      <c r="G152" s="77" t="s">
        <v>112</v>
      </c>
      <c r="H152" s="77" t="s">
        <v>112</v>
      </c>
      <c r="I152" s="77" t="s">
        <v>112</v>
      </c>
      <c r="J152" s="77" t="s">
        <v>112</v>
      </c>
      <c r="K152" s="77" t="s">
        <v>112</v>
      </c>
      <c r="L152" s="77" t="s">
        <v>112</v>
      </c>
    </row>
    <row r="153" spans="1:12" s="1" customFormat="1">
      <c r="A153" s="7" t="s">
        <v>62</v>
      </c>
      <c r="B153" s="8">
        <v>2002</v>
      </c>
      <c r="C153" s="8">
        <v>2011</v>
      </c>
      <c r="D153" s="9" t="s">
        <v>2016</v>
      </c>
      <c r="E153" s="9" t="s">
        <v>2017</v>
      </c>
      <c r="F153" s="9" t="s">
        <v>1650</v>
      </c>
      <c r="G153" s="77" t="s">
        <v>112</v>
      </c>
      <c r="H153" s="77" t="s">
        <v>112</v>
      </c>
      <c r="I153" s="77" t="s">
        <v>112</v>
      </c>
      <c r="J153" s="77" t="s">
        <v>112</v>
      </c>
      <c r="K153" s="77" t="s">
        <v>112</v>
      </c>
      <c r="L153" s="77" t="s">
        <v>112</v>
      </c>
    </row>
    <row r="154" spans="1:12" s="1" customFormat="1">
      <c r="A154" s="7" t="s">
        <v>62</v>
      </c>
      <c r="B154" s="8">
        <v>2011</v>
      </c>
      <c r="C154" s="8">
        <v>2015</v>
      </c>
      <c r="D154" s="9" t="s">
        <v>1654</v>
      </c>
      <c r="E154" s="9" t="s">
        <v>1990</v>
      </c>
      <c r="F154" s="9" t="s">
        <v>1824</v>
      </c>
      <c r="G154" s="77" t="s">
        <v>112</v>
      </c>
      <c r="H154" s="77" t="s">
        <v>112</v>
      </c>
      <c r="I154" s="77" t="s">
        <v>112</v>
      </c>
      <c r="J154" s="77" t="s">
        <v>112</v>
      </c>
      <c r="K154" s="77" t="s">
        <v>112</v>
      </c>
      <c r="L154" s="77" t="s">
        <v>112</v>
      </c>
    </row>
    <row r="155" spans="1:12" s="1" customFormat="1">
      <c r="A155" s="7" t="s">
        <v>41</v>
      </c>
      <c r="B155" s="8">
        <v>1984</v>
      </c>
      <c r="C155" s="8">
        <v>2015</v>
      </c>
      <c r="D155" s="9" t="s">
        <v>2018</v>
      </c>
      <c r="E155" s="9" t="s">
        <v>1953</v>
      </c>
      <c r="F155" s="9" t="s">
        <v>1890</v>
      </c>
      <c r="G155" s="9" t="s">
        <v>2018</v>
      </c>
      <c r="H155" s="9" t="s">
        <v>1953</v>
      </c>
      <c r="I155" s="9" t="s">
        <v>1890</v>
      </c>
      <c r="J155" s="9" t="s">
        <v>2018</v>
      </c>
      <c r="K155" s="9" t="s">
        <v>1953</v>
      </c>
      <c r="L155" s="9" t="s">
        <v>1890</v>
      </c>
    </row>
    <row r="156" spans="1:12" s="1" customFormat="1" ht="26.25">
      <c r="A156" s="7" t="s">
        <v>24</v>
      </c>
      <c r="B156" s="8">
        <v>1984</v>
      </c>
      <c r="C156" s="8">
        <v>1993</v>
      </c>
      <c r="D156" s="9" t="s">
        <v>1846</v>
      </c>
      <c r="E156" s="9" t="s">
        <v>2019</v>
      </c>
      <c r="F156" s="9" t="s">
        <v>1650</v>
      </c>
      <c r="G156" s="9" t="s">
        <v>1717</v>
      </c>
      <c r="H156" s="9" t="s">
        <v>2020</v>
      </c>
      <c r="I156" s="9" t="s">
        <v>1650</v>
      </c>
      <c r="J156" s="9" t="s">
        <v>1662</v>
      </c>
      <c r="K156" s="9" t="s">
        <v>1961</v>
      </c>
      <c r="L156" s="9" t="s">
        <v>1650</v>
      </c>
    </row>
    <row r="157" spans="1:12" s="1" customFormat="1">
      <c r="A157" s="7" t="s">
        <v>62</v>
      </c>
      <c r="B157" s="8">
        <v>1993</v>
      </c>
      <c r="C157" s="8">
        <v>2015</v>
      </c>
      <c r="D157" s="9" t="s">
        <v>1717</v>
      </c>
      <c r="E157" s="9" t="s">
        <v>2020</v>
      </c>
      <c r="F157" s="9" t="s">
        <v>1650</v>
      </c>
      <c r="G157" s="77" t="s">
        <v>112</v>
      </c>
      <c r="H157" s="77" t="s">
        <v>112</v>
      </c>
      <c r="I157" s="77" t="s">
        <v>112</v>
      </c>
      <c r="J157" s="77" t="s">
        <v>112</v>
      </c>
      <c r="K157" s="77" t="s">
        <v>112</v>
      </c>
      <c r="L157" s="77" t="s">
        <v>112</v>
      </c>
    </row>
    <row r="158" spans="1:12" s="1" customFormat="1">
      <c r="A158" s="7" t="s">
        <v>34</v>
      </c>
      <c r="B158" s="8">
        <v>1984</v>
      </c>
      <c r="C158" s="8">
        <v>2015</v>
      </c>
      <c r="D158" s="9" t="s">
        <v>1709</v>
      </c>
      <c r="E158" s="9" t="s">
        <v>2021</v>
      </c>
      <c r="F158" s="9" t="s">
        <v>1650</v>
      </c>
      <c r="G158" s="9" t="s">
        <v>1709</v>
      </c>
      <c r="H158" s="9" t="s">
        <v>2021</v>
      </c>
      <c r="I158" s="9" t="s">
        <v>1650</v>
      </c>
      <c r="J158" s="9" t="s">
        <v>1709</v>
      </c>
      <c r="K158" s="9" t="s">
        <v>2021</v>
      </c>
      <c r="L158" s="9" t="s">
        <v>1650</v>
      </c>
    </row>
    <row r="159" spans="1:12" s="1" customFormat="1">
      <c r="A159" s="7" t="s">
        <v>31</v>
      </c>
      <c r="B159" s="8">
        <v>1984</v>
      </c>
      <c r="C159" s="8">
        <v>2003</v>
      </c>
      <c r="D159" s="9" t="s">
        <v>1712</v>
      </c>
      <c r="E159" s="9" t="s">
        <v>1813</v>
      </c>
      <c r="F159" s="9" t="s">
        <v>1799</v>
      </c>
      <c r="G159" s="9" t="s">
        <v>1814</v>
      </c>
      <c r="H159" s="9" t="s">
        <v>2022</v>
      </c>
      <c r="I159" s="9" t="s">
        <v>2023</v>
      </c>
      <c r="J159" s="9" t="s">
        <v>1671</v>
      </c>
      <c r="K159" s="9" t="s">
        <v>2024</v>
      </c>
      <c r="L159" s="9" t="s">
        <v>2025</v>
      </c>
    </row>
    <row r="160" spans="1:12" s="1" customFormat="1">
      <c r="A160" s="7" t="s">
        <v>62</v>
      </c>
      <c r="B160" s="8">
        <v>2003</v>
      </c>
      <c r="C160" s="8">
        <v>2007</v>
      </c>
      <c r="D160" s="9" t="s">
        <v>1988</v>
      </c>
      <c r="E160" s="9" t="s">
        <v>2026</v>
      </c>
      <c r="F160" s="9" t="s">
        <v>2027</v>
      </c>
      <c r="G160" s="77" t="s">
        <v>112</v>
      </c>
      <c r="H160" s="77" t="s">
        <v>112</v>
      </c>
      <c r="I160" s="77" t="s">
        <v>112</v>
      </c>
      <c r="J160" s="77" t="s">
        <v>112</v>
      </c>
      <c r="K160" s="77" t="s">
        <v>112</v>
      </c>
      <c r="L160" s="77" t="s">
        <v>112</v>
      </c>
    </row>
    <row r="161" spans="1:12" s="1" customFormat="1">
      <c r="A161" s="7" t="s">
        <v>62</v>
      </c>
      <c r="B161" s="8">
        <v>2007</v>
      </c>
      <c r="C161" s="8">
        <v>2015</v>
      </c>
      <c r="D161" s="9" t="s">
        <v>1765</v>
      </c>
      <c r="E161" s="9" t="s">
        <v>2028</v>
      </c>
      <c r="F161" s="9" t="s">
        <v>1693</v>
      </c>
      <c r="G161" s="77" t="s">
        <v>112</v>
      </c>
      <c r="H161" s="77" t="s">
        <v>112</v>
      </c>
      <c r="I161" s="77" t="s">
        <v>112</v>
      </c>
      <c r="J161" s="77" t="s">
        <v>112</v>
      </c>
      <c r="K161" s="77" t="s">
        <v>112</v>
      </c>
      <c r="L161" s="77" t="s">
        <v>112</v>
      </c>
    </row>
    <row r="162" spans="1:12" s="1" customFormat="1">
      <c r="A162" s="7" t="s">
        <v>51</v>
      </c>
      <c r="B162" s="8">
        <v>1984</v>
      </c>
      <c r="C162" s="8">
        <v>2015</v>
      </c>
      <c r="D162" s="9" t="s">
        <v>1853</v>
      </c>
      <c r="E162" s="9" t="s">
        <v>2029</v>
      </c>
      <c r="F162" s="9" t="s">
        <v>1650</v>
      </c>
      <c r="G162" s="9" t="s">
        <v>1853</v>
      </c>
      <c r="H162" s="9" t="s">
        <v>2029</v>
      </c>
      <c r="I162" s="9" t="s">
        <v>1650</v>
      </c>
      <c r="J162" s="9" t="s">
        <v>1853</v>
      </c>
      <c r="K162" s="9" t="s">
        <v>2029</v>
      </c>
      <c r="L162" s="9" t="s">
        <v>1650</v>
      </c>
    </row>
    <row r="163" spans="1:12" s="1" customFormat="1"/>
    <row r="164" spans="1:12" s="1" customFormat="1"/>
  </sheetData>
  <customSheetViews>
    <customSheetView guid="{78DF3811-5B27-4544-831B-FBB770B19778}" state="hidden" topLeftCell="B1">
      <selection activeCell="A145" sqref="A145:F147"/>
      <pageMargins left="0" right="0" top="0" bottom="0" header="0" footer="0"/>
    </customSheetView>
    <customSheetView guid="{43941540-ECC5-4C5D-B15E-7850E9ACA1D8}">
      <selection activeCell="N114" sqref="N114"/>
      <pageMargins left="0" right="0" top="0" bottom="0" header="0" footer="0"/>
    </customSheetView>
    <customSheetView guid="{936B7E27-CDB4-4594-8D4B-C7775DC8E409}" topLeftCell="B1">
      <selection activeCell="A145" sqref="A145:F147"/>
      <pageMargins left="0" right="0" top="0" bottom="0" header="0" footer="0"/>
    </customSheetView>
    <customSheetView guid="{D31C89C7-488D-467C-912C-C38A0FE0CC32}" state="hidden" topLeftCell="B1">
      <selection activeCell="A145" sqref="A145:F147"/>
      <pageMargins left="0" right="0" top="0" bottom="0" header="0" footer="0"/>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B050"/>
  </sheetPr>
  <dimension ref="A1:Z88"/>
  <sheetViews>
    <sheetView zoomScaleNormal="100" workbookViewId="0">
      <selection activeCell="E13" sqref="E13"/>
    </sheetView>
  </sheetViews>
  <sheetFormatPr defaultColWidth="9.42578125" defaultRowHeight="14.25"/>
  <cols>
    <col min="1" max="1" width="31" style="20" customWidth="1"/>
    <col min="2" max="2" width="22.42578125" style="20" customWidth="1"/>
    <col min="3" max="3" width="17" style="59" customWidth="1"/>
    <col min="4" max="4" width="14" style="72" customWidth="1"/>
    <col min="5" max="6" width="9.42578125" style="20" customWidth="1"/>
    <col min="7" max="7" width="10.42578125" style="20" customWidth="1"/>
    <col min="8" max="16384" width="9.42578125" style="20"/>
  </cols>
  <sheetData>
    <row r="1" spans="1:26" s="2" customFormat="1" ht="15.75">
      <c r="A1" s="116"/>
      <c r="C1" s="31"/>
      <c r="D1" s="18"/>
    </row>
    <row r="2" spans="1:26" s="2" customFormat="1" ht="18.75">
      <c r="A2" s="2" t="s">
        <v>109</v>
      </c>
      <c r="C2" s="31"/>
      <c r="D2" s="18"/>
    </row>
    <row r="3" spans="1:26" s="43" customFormat="1" ht="15">
      <c r="A3" s="353"/>
      <c r="B3" s="349"/>
      <c r="C3" s="961"/>
      <c r="D3" s="352"/>
      <c r="E3" s="20"/>
      <c r="F3" s="20"/>
      <c r="G3" s="20"/>
      <c r="H3" s="20"/>
      <c r="I3" s="20"/>
      <c r="J3" s="20"/>
      <c r="K3" s="20"/>
      <c r="L3" s="20"/>
      <c r="M3" s="20"/>
      <c r="N3" s="20"/>
      <c r="O3" s="20"/>
      <c r="P3" s="20"/>
      <c r="Q3" s="20"/>
      <c r="R3" s="20"/>
      <c r="S3" s="20"/>
      <c r="T3" s="20"/>
      <c r="U3" s="20"/>
      <c r="V3" s="20"/>
      <c r="W3" s="20"/>
      <c r="X3" s="20"/>
      <c r="Y3" s="20"/>
      <c r="Z3" s="20"/>
    </row>
    <row r="4" spans="1:26" ht="30">
      <c r="A4" s="44"/>
      <c r="B4" s="44" t="s">
        <v>110</v>
      </c>
      <c r="C4" s="45" t="s">
        <v>111</v>
      </c>
      <c r="D4" s="118"/>
    </row>
    <row r="5" spans="1:26" ht="15">
      <c r="A5" s="46" t="s">
        <v>93</v>
      </c>
      <c r="B5" s="47"/>
      <c r="C5" s="48"/>
      <c r="D5" s="119"/>
      <c r="E5" s="143"/>
      <c r="I5" s="143"/>
    </row>
    <row r="6" spans="1:26">
      <c r="A6" s="52"/>
      <c r="B6" s="122"/>
      <c r="C6" s="225">
        <v>0.5</v>
      </c>
    </row>
    <row r="7" spans="1:26">
      <c r="A7" s="52" t="s">
        <v>31</v>
      </c>
      <c r="B7" s="263">
        <v>35</v>
      </c>
      <c r="C7" s="53" t="s">
        <v>112</v>
      </c>
    </row>
    <row r="8" spans="1:26">
      <c r="A8" s="52" t="s">
        <v>113</v>
      </c>
      <c r="B8" s="264">
        <v>17</v>
      </c>
      <c r="C8" s="53" t="s">
        <v>112</v>
      </c>
      <c r="E8" s="307"/>
    </row>
    <row r="9" spans="1:26" ht="15">
      <c r="A9" s="52" t="s">
        <v>114</v>
      </c>
      <c r="B9" s="264">
        <v>14</v>
      </c>
      <c r="C9" s="53" t="s">
        <v>112</v>
      </c>
      <c r="E9" s="12"/>
    </row>
    <row r="10" spans="1:26">
      <c r="A10" s="52" t="s">
        <v>115</v>
      </c>
      <c r="B10" s="264">
        <v>7</v>
      </c>
      <c r="C10" s="53" t="s">
        <v>112</v>
      </c>
      <c r="E10" s="41"/>
    </row>
    <row r="11" spans="1:26">
      <c r="A11" s="52" t="s">
        <v>116</v>
      </c>
      <c r="B11" s="264">
        <v>7</v>
      </c>
      <c r="C11" s="53" t="s">
        <v>112</v>
      </c>
    </row>
    <row r="12" spans="1:26">
      <c r="A12" s="52" t="s">
        <v>117</v>
      </c>
      <c r="B12" s="264">
        <v>5</v>
      </c>
      <c r="C12" s="53" t="s">
        <v>112</v>
      </c>
    </row>
    <row r="13" spans="1:26">
      <c r="A13" s="52" t="s">
        <v>118</v>
      </c>
      <c r="B13" s="264">
        <v>4</v>
      </c>
      <c r="C13" s="53" t="s">
        <v>112</v>
      </c>
    </row>
    <row r="14" spans="1:26">
      <c r="A14" s="52" t="s">
        <v>119</v>
      </c>
      <c r="B14" s="264">
        <v>4</v>
      </c>
      <c r="C14" s="53" t="s">
        <v>112</v>
      </c>
    </row>
    <row r="15" spans="1:26" ht="16.5">
      <c r="A15" s="7" t="s">
        <v>120</v>
      </c>
      <c r="B15" s="264">
        <v>4</v>
      </c>
      <c r="C15" s="53" t="s">
        <v>112</v>
      </c>
    </row>
    <row r="16" spans="1:26">
      <c r="A16" s="52" t="s">
        <v>121</v>
      </c>
      <c r="B16" s="264">
        <v>3</v>
      </c>
      <c r="C16" s="53" t="s">
        <v>112</v>
      </c>
    </row>
    <row r="17" spans="1:26" s="43" customFormat="1" ht="15">
      <c r="A17" s="49" t="s">
        <v>94</v>
      </c>
      <c r="B17" s="50"/>
      <c r="C17" s="51"/>
      <c r="D17" s="119"/>
      <c r="E17" s="118"/>
      <c r="F17" s="20"/>
      <c r="G17" s="20"/>
      <c r="H17" s="20"/>
      <c r="I17" s="20"/>
      <c r="J17" s="20"/>
      <c r="K17" s="20"/>
      <c r="L17" s="20"/>
      <c r="M17" s="20"/>
      <c r="N17" s="20"/>
      <c r="O17" s="20"/>
      <c r="P17" s="20"/>
      <c r="Q17" s="20"/>
      <c r="R17" s="20"/>
      <c r="S17" s="20"/>
      <c r="T17" s="20"/>
      <c r="U17" s="20"/>
      <c r="V17" s="20"/>
      <c r="W17" s="20"/>
      <c r="X17" s="20"/>
      <c r="Y17" s="20"/>
      <c r="Z17" s="20"/>
    </row>
    <row r="18" spans="1:26">
      <c r="A18" s="52"/>
      <c r="B18" s="53"/>
      <c r="C18" s="225">
        <v>1.5</v>
      </c>
    </row>
    <row r="19" spans="1:26">
      <c r="A19" s="52" t="s">
        <v>30</v>
      </c>
      <c r="B19" s="53">
        <v>16</v>
      </c>
      <c r="C19" s="53" t="s">
        <v>112</v>
      </c>
    </row>
    <row r="20" spans="1:26">
      <c r="A20" s="52" t="s">
        <v>40</v>
      </c>
      <c r="B20" s="53">
        <v>12</v>
      </c>
      <c r="C20" s="53" t="s">
        <v>112</v>
      </c>
    </row>
    <row r="21" spans="1:26">
      <c r="A21" s="52" t="s">
        <v>41</v>
      </c>
      <c r="B21" s="53">
        <v>11</v>
      </c>
      <c r="C21" s="53" t="s">
        <v>112</v>
      </c>
    </row>
    <row r="22" spans="1:26">
      <c r="A22" s="52" t="s">
        <v>24</v>
      </c>
      <c r="B22" s="53">
        <v>7</v>
      </c>
      <c r="C22" s="53" t="s">
        <v>112</v>
      </c>
    </row>
    <row r="23" spans="1:26">
      <c r="A23" s="54" t="s">
        <v>31</v>
      </c>
      <c r="B23" s="53">
        <v>6</v>
      </c>
      <c r="C23" s="53" t="s">
        <v>112</v>
      </c>
    </row>
    <row r="24" spans="1:26">
      <c r="A24" s="54" t="s">
        <v>22</v>
      </c>
      <c r="B24" s="53">
        <v>6</v>
      </c>
      <c r="C24" s="53" t="s">
        <v>112</v>
      </c>
    </row>
    <row r="25" spans="1:26">
      <c r="A25" s="54" t="s">
        <v>35</v>
      </c>
      <c r="B25" s="53">
        <v>6</v>
      </c>
      <c r="C25" s="53" t="s">
        <v>112</v>
      </c>
    </row>
    <row r="26" spans="1:26">
      <c r="A26" s="52" t="s">
        <v>25</v>
      </c>
      <c r="B26" s="53">
        <v>6</v>
      </c>
      <c r="C26" s="261" t="s">
        <v>112</v>
      </c>
      <c r="D26" s="265"/>
    </row>
    <row r="27" spans="1:26">
      <c r="A27" s="54" t="s">
        <v>19</v>
      </c>
      <c r="B27" s="53">
        <v>4</v>
      </c>
      <c r="C27" s="53" t="s">
        <v>112</v>
      </c>
    </row>
    <row r="28" spans="1:26">
      <c r="A28" s="55" t="s">
        <v>39</v>
      </c>
      <c r="B28" s="259">
        <v>3</v>
      </c>
      <c r="C28" s="259" t="s">
        <v>112</v>
      </c>
      <c r="D28" s="354"/>
    </row>
    <row r="29" spans="1:26">
      <c r="A29" s="7" t="s">
        <v>38</v>
      </c>
      <c r="B29" s="259">
        <v>3</v>
      </c>
      <c r="C29" s="259" t="s">
        <v>112</v>
      </c>
      <c r="D29" s="354"/>
    </row>
    <row r="30" spans="1:26">
      <c r="A30" s="55" t="s">
        <v>122</v>
      </c>
      <c r="B30" s="259">
        <v>19</v>
      </c>
      <c r="C30" s="259" t="s">
        <v>112</v>
      </c>
      <c r="D30" s="354"/>
    </row>
    <row r="31" spans="1:26" s="43" customFormat="1" ht="15">
      <c r="A31" s="355" t="s">
        <v>123</v>
      </c>
      <c r="B31" s="356"/>
      <c r="C31" s="357"/>
      <c r="D31" s="358"/>
      <c r="E31" s="118"/>
      <c r="F31" s="20"/>
      <c r="G31" s="20"/>
      <c r="H31" s="20"/>
      <c r="I31" s="20"/>
      <c r="J31" s="20"/>
      <c r="K31" s="20"/>
      <c r="L31" s="20"/>
      <c r="M31" s="20"/>
      <c r="N31" s="20"/>
      <c r="O31" s="20"/>
      <c r="P31" s="20"/>
      <c r="Q31" s="20"/>
      <c r="R31" s="20"/>
      <c r="S31" s="20"/>
      <c r="T31" s="20"/>
      <c r="U31" s="20"/>
      <c r="V31" s="20"/>
      <c r="W31" s="20"/>
      <c r="X31" s="20"/>
      <c r="Y31" s="20"/>
      <c r="Z31" s="20"/>
    </row>
    <row r="32" spans="1:26">
      <c r="A32" s="55"/>
      <c r="B32" s="259"/>
      <c r="C32" s="262">
        <v>9.4</v>
      </c>
      <c r="D32" s="354"/>
    </row>
    <row r="33" spans="1:25">
      <c r="A33" s="55" t="s">
        <v>19</v>
      </c>
      <c r="B33" s="259">
        <v>24</v>
      </c>
      <c r="C33" s="259" t="s">
        <v>112</v>
      </c>
      <c r="D33" s="354"/>
    </row>
    <row r="34" spans="1:25">
      <c r="A34" s="55" t="s">
        <v>30</v>
      </c>
      <c r="B34" s="259">
        <v>12</v>
      </c>
      <c r="C34" s="259" t="s">
        <v>112</v>
      </c>
      <c r="D34" s="354"/>
    </row>
    <row r="35" spans="1:25">
      <c r="A35" s="55" t="s">
        <v>22</v>
      </c>
      <c r="B35" s="259">
        <v>9</v>
      </c>
      <c r="C35" s="259" t="s">
        <v>112</v>
      </c>
      <c r="D35" s="354"/>
    </row>
    <row r="36" spans="1:25">
      <c r="A36" s="55" t="s">
        <v>25</v>
      </c>
      <c r="B36" s="259">
        <v>7</v>
      </c>
      <c r="C36" s="259" t="s">
        <v>112</v>
      </c>
      <c r="D36" s="359"/>
      <c r="E36" s="39"/>
      <c r="F36" s="39"/>
      <c r="G36" s="39"/>
    </row>
    <row r="37" spans="1:25">
      <c r="A37" s="55" t="s">
        <v>24</v>
      </c>
      <c r="B37" s="259">
        <v>5</v>
      </c>
      <c r="C37" s="259" t="s">
        <v>112</v>
      </c>
      <c r="D37" s="359"/>
      <c r="E37" s="39"/>
      <c r="F37" s="39"/>
      <c r="G37" s="39"/>
    </row>
    <row r="38" spans="1:25">
      <c r="A38" s="55" t="s">
        <v>39</v>
      </c>
      <c r="B38" s="259">
        <v>4</v>
      </c>
      <c r="C38" s="259" t="s">
        <v>112</v>
      </c>
      <c r="D38" s="359"/>
      <c r="E38" s="39"/>
      <c r="F38" s="39"/>
      <c r="G38" s="39"/>
    </row>
    <row r="39" spans="1:25">
      <c r="A39" s="55" t="s">
        <v>26</v>
      </c>
      <c r="B39" s="259">
        <v>4</v>
      </c>
      <c r="C39" s="259" t="s">
        <v>112</v>
      </c>
      <c r="D39" s="359"/>
      <c r="E39" s="39"/>
      <c r="F39" s="39"/>
      <c r="G39" s="39"/>
    </row>
    <row r="40" spans="1:25">
      <c r="A40" s="55" t="s">
        <v>27</v>
      </c>
      <c r="B40" s="259">
        <v>4</v>
      </c>
      <c r="C40" s="259" t="s">
        <v>112</v>
      </c>
      <c r="D40" s="360"/>
      <c r="E40" s="39"/>
      <c r="F40" s="39"/>
      <c r="G40" s="39"/>
    </row>
    <row r="41" spans="1:25">
      <c r="A41" s="55" t="s">
        <v>40</v>
      </c>
      <c r="B41" s="259">
        <v>3</v>
      </c>
      <c r="C41" s="259" t="s">
        <v>112</v>
      </c>
      <c r="D41" s="359"/>
      <c r="E41" s="39"/>
      <c r="F41" s="39"/>
      <c r="G41" s="39"/>
    </row>
    <row r="42" spans="1:25">
      <c r="A42" s="55" t="s">
        <v>122</v>
      </c>
      <c r="B42" s="259">
        <v>30</v>
      </c>
      <c r="C42" s="258" t="s">
        <v>112</v>
      </c>
    </row>
    <row r="43" spans="1:25" s="43" customFormat="1" ht="15">
      <c r="A43" s="56" t="s">
        <v>124</v>
      </c>
      <c r="B43" s="57"/>
      <c r="C43" s="57"/>
      <c r="D43" s="119"/>
      <c r="E43" s="118"/>
      <c r="F43" s="39"/>
      <c r="G43" s="39"/>
      <c r="I43" s="20"/>
      <c r="J43" s="20"/>
      <c r="K43" s="20"/>
      <c r="L43" s="20"/>
      <c r="M43" s="20"/>
      <c r="N43" s="20"/>
      <c r="O43" s="20"/>
      <c r="P43" s="20"/>
      <c r="Q43" s="20"/>
      <c r="R43" s="20"/>
      <c r="S43" s="20"/>
      <c r="T43" s="20"/>
      <c r="U43" s="20"/>
      <c r="V43" s="20"/>
      <c r="W43" s="20"/>
      <c r="X43" s="20"/>
      <c r="Y43" s="20"/>
    </row>
    <row r="44" spans="1:25">
      <c r="A44" s="58"/>
      <c r="B44" s="260"/>
      <c r="C44" s="225">
        <v>44.2</v>
      </c>
      <c r="D44" s="120"/>
      <c r="E44" s="39"/>
      <c r="F44" s="39"/>
      <c r="G44" s="39"/>
    </row>
    <row r="45" spans="1:25">
      <c r="A45" s="58" t="s">
        <v>19</v>
      </c>
      <c r="B45" s="260">
        <v>15</v>
      </c>
      <c r="C45" s="53" t="s">
        <v>112</v>
      </c>
      <c r="D45" s="120"/>
      <c r="E45" s="39"/>
      <c r="F45" s="39"/>
      <c r="G45" s="39"/>
    </row>
    <row r="46" spans="1:25">
      <c r="A46" s="58" t="s">
        <v>20</v>
      </c>
      <c r="B46" s="53">
        <v>14</v>
      </c>
      <c r="C46" s="261" t="s">
        <v>112</v>
      </c>
      <c r="D46" s="120"/>
      <c r="E46" s="39"/>
      <c r="F46" s="39"/>
      <c r="G46" s="39"/>
    </row>
    <row r="47" spans="1:25">
      <c r="A47" s="54" t="s">
        <v>18</v>
      </c>
      <c r="B47" s="53">
        <v>12</v>
      </c>
      <c r="C47" s="53" t="s">
        <v>112</v>
      </c>
      <c r="D47" s="120"/>
      <c r="E47" s="39"/>
      <c r="F47" s="39"/>
      <c r="G47" s="39"/>
    </row>
    <row r="48" spans="1:25">
      <c r="A48" s="54" t="s">
        <v>22</v>
      </c>
      <c r="B48" s="53">
        <v>10</v>
      </c>
      <c r="C48" s="53" t="s">
        <v>112</v>
      </c>
      <c r="D48" s="120"/>
      <c r="E48" s="39"/>
      <c r="F48" s="39"/>
      <c r="G48" s="39"/>
    </row>
    <row r="49" spans="1:12">
      <c r="A49" s="54" t="s">
        <v>27</v>
      </c>
      <c r="B49" s="53">
        <v>5</v>
      </c>
      <c r="C49" s="53" t="s">
        <v>112</v>
      </c>
      <c r="D49" s="120"/>
      <c r="E49" s="39"/>
      <c r="F49" s="39"/>
      <c r="G49" s="39"/>
    </row>
    <row r="50" spans="1:12">
      <c r="A50" s="54" t="s">
        <v>24</v>
      </c>
      <c r="B50" s="53">
        <v>4</v>
      </c>
      <c r="C50" s="53" t="s">
        <v>112</v>
      </c>
      <c r="D50" s="120"/>
      <c r="E50" s="39"/>
      <c r="F50" s="39"/>
      <c r="G50" s="39"/>
    </row>
    <row r="51" spans="1:12">
      <c r="A51" s="54" t="s">
        <v>25</v>
      </c>
      <c r="B51" s="53">
        <v>4</v>
      </c>
      <c r="C51" s="53" t="s">
        <v>112</v>
      </c>
      <c r="D51" s="120"/>
      <c r="E51" s="39"/>
      <c r="F51" s="39"/>
      <c r="G51" s="39"/>
    </row>
    <row r="52" spans="1:12">
      <c r="A52" s="54" t="s">
        <v>23</v>
      </c>
      <c r="B52" s="53">
        <v>4</v>
      </c>
      <c r="C52" s="53" t="s">
        <v>112</v>
      </c>
      <c r="D52" s="120"/>
      <c r="E52" s="39"/>
      <c r="F52" s="39"/>
      <c r="G52" s="39"/>
    </row>
    <row r="53" spans="1:12">
      <c r="A53" s="54" t="s">
        <v>28</v>
      </c>
      <c r="B53" s="53">
        <v>4</v>
      </c>
      <c r="C53" s="53" t="s">
        <v>112</v>
      </c>
      <c r="D53" s="120"/>
      <c r="E53" s="39"/>
      <c r="F53" s="39"/>
      <c r="G53" s="39"/>
    </row>
    <row r="54" spans="1:12">
      <c r="A54" s="54" t="s">
        <v>26</v>
      </c>
      <c r="B54" s="53">
        <v>4</v>
      </c>
      <c r="C54" s="53" t="s">
        <v>112</v>
      </c>
      <c r="D54" s="120"/>
      <c r="E54" s="39"/>
      <c r="F54" s="39"/>
      <c r="G54" s="39"/>
    </row>
    <row r="55" spans="1:12">
      <c r="A55" s="55" t="s">
        <v>122</v>
      </c>
      <c r="B55" s="259">
        <v>25</v>
      </c>
      <c r="C55" s="258" t="s">
        <v>112</v>
      </c>
      <c r="D55" s="120"/>
      <c r="E55" s="39"/>
      <c r="F55" s="39"/>
      <c r="G55" s="39"/>
    </row>
    <row r="56" spans="1:12" s="43" customFormat="1" ht="15">
      <c r="A56" s="56" t="s">
        <v>125</v>
      </c>
      <c r="B56" s="57"/>
      <c r="C56" s="57"/>
      <c r="D56" s="119"/>
      <c r="E56" s="118"/>
      <c r="F56" s="39"/>
      <c r="G56" s="39"/>
      <c r="H56" s="20"/>
      <c r="I56" s="20"/>
      <c r="J56" s="20"/>
      <c r="K56" s="20"/>
      <c r="L56" s="20"/>
    </row>
    <row r="57" spans="1:12">
      <c r="A57" s="54"/>
      <c r="B57" s="53"/>
      <c r="C57" s="225">
        <v>35.1</v>
      </c>
      <c r="D57" s="121"/>
    </row>
    <row r="58" spans="1:12">
      <c r="A58" s="54" t="s">
        <v>18</v>
      </c>
      <c r="B58" s="53">
        <v>17</v>
      </c>
      <c r="C58" s="53" t="s">
        <v>112</v>
      </c>
      <c r="D58" s="121"/>
    </row>
    <row r="59" spans="1:12">
      <c r="A59" s="54" t="s">
        <v>20</v>
      </c>
      <c r="B59" s="53">
        <v>13</v>
      </c>
      <c r="C59" s="53" t="s">
        <v>112</v>
      </c>
    </row>
    <row r="60" spans="1:12">
      <c r="A60" s="54" t="s">
        <v>22</v>
      </c>
      <c r="B60" s="53">
        <v>12</v>
      </c>
      <c r="C60" s="53" t="s">
        <v>112</v>
      </c>
    </row>
    <row r="61" spans="1:12">
      <c r="A61" s="54" t="s">
        <v>19</v>
      </c>
      <c r="B61" s="53">
        <v>9</v>
      </c>
      <c r="C61" s="53" t="s">
        <v>112</v>
      </c>
    </row>
    <row r="62" spans="1:12">
      <c r="A62" s="54" t="s">
        <v>23</v>
      </c>
      <c r="B62" s="53">
        <v>7</v>
      </c>
      <c r="C62" s="53" t="s">
        <v>112</v>
      </c>
      <c r="E62" s="272"/>
    </row>
    <row r="63" spans="1:12">
      <c r="A63" s="54" t="s">
        <v>24</v>
      </c>
      <c r="B63" s="53">
        <v>5</v>
      </c>
      <c r="C63" s="53" t="s">
        <v>112</v>
      </c>
    </row>
    <row r="64" spans="1:12">
      <c r="A64" s="54" t="s">
        <v>25</v>
      </c>
      <c r="B64" s="53">
        <v>4</v>
      </c>
      <c r="C64" s="53" t="s">
        <v>112</v>
      </c>
    </row>
    <row r="65" spans="1:12">
      <c r="A65" s="54" t="s">
        <v>29</v>
      </c>
      <c r="B65" s="53">
        <v>3</v>
      </c>
      <c r="C65" s="53" t="s">
        <v>112</v>
      </c>
      <c r="D65" s="271"/>
    </row>
    <row r="66" spans="1:12">
      <c r="A66" s="54" t="s">
        <v>122</v>
      </c>
      <c r="B66" s="259">
        <v>31</v>
      </c>
      <c r="C66" s="53" t="s">
        <v>112</v>
      </c>
    </row>
    <row r="67" spans="1:12" s="43" customFormat="1" ht="15">
      <c r="A67" s="56" t="s">
        <v>126</v>
      </c>
      <c r="B67" s="361"/>
      <c r="C67" s="57"/>
      <c r="D67" s="119"/>
      <c r="E67" s="118"/>
      <c r="F67" s="20"/>
      <c r="G67" s="20"/>
      <c r="H67" s="20"/>
      <c r="I67" s="20"/>
      <c r="J67" s="20"/>
      <c r="K67" s="20"/>
      <c r="L67" s="20"/>
    </row>
    <row r="68" spans="1:12">
      <c r="A68" s="54"/>
      <c r="B68" s="259"/>
      <c r="C68" s="225">
        <v>9.4</v>
      </c>
      <c r="D68" s="121"/>
    </row>
    <row r="69" spans="1:12">
      <c r="A69" s="54" t="s">
        <v>22</v>
      </c>
      <c r="B69" s="259">
        <v>15</v>
      </c>
      <c r="C69" s="53" t="s">
        <v>112</v>
      </c>
      <c r="D69" s="121"/>
    </row>
    <row r="70" spans="1:12">
      <c r="A70" s="54" t="s">
        <v>18</v>
      </c>
      <c r="B70" s="53">
        <v>14</v>
      </c>
      <c r="C70" s="53" t="s">
        <v>112</v>
      </c>
    </row>
    <row r="71" spans="1:12">
      <c r="A71" s="54" t="s">
        <v>19</v>
      </c>
      <c r="B71" s="53">
        <v>9</v>
      </c>
      <c r="C71" s="53" t="s">
        <v>112</v>
      </c>
    </row>
    <row r="72" spans="1:12">
      <c r="A72" s="54" t="s">
        <v>23</v>
      </c>
      <c r="B72" s="53">
        <v>8</v>
      </c>
      <c r="C72" s="53" t="s">
        <v>112</v>
      </c>
    </row>
    <row r="73" spans="1:12">
      <c r="A73" s="54" t="s">
        <v>20</v>
      </c>
      <c r="B73" s="53">
        <v>7</v>
      </c>
      <c r="C73" s="53" t="s">
        <v>112</v>
      </c>
    </row>
    <row r="74" spans="1:12">
      <c r="A74" s="54" t="s">
        <v>24</v>
      </c>
      <c r="B74" s="53">
        <v>5</v>
      </c>
      <c r="C74" s="53" t="s">
        <v>112</v>
      </c>
    </row>
    <row r="75" spans="1:12">
      <c r="A75" s="54" t="s">
        <v>29</v>
      </c>
      <c r="B75" s="53">
        <v>4</v>
      </c>
      <c r="C75" s="53" t="s">
        <v>112</v>
      </c>
    </row>
    <row r="76" spans="1:12">
      <c r="A76" s="54" t="s">
        <v>25</v>
      </c>
      <c r="B76" s="53">
        <v>4</v>
      </c>
      <c r="C76" s="53" t="s">
        <v>112</v>
      </c>
    </row>
    <row r="77" spans="1:12">
      <c r="A77" s="54" t="s">
        <v>31</v>
      </c>
      <c r="B77" s="53">
        <v>3</v>
      </c>
      <c r="C77" s="53" t="s">
        <v>112</v>
      </c>
    </row>
    <row r="78" spans="1:12">
      <c r="A78" s="55" t="s">
        <v>122</v>
      </c>
      <c r="B78" s="259">
        <v>32</v>
      </c>
      <c r="C78" s="258" t="s">
        <v>112</v>
      </c>
    </row>
    <row r="79" spans="1:12">
      <c r="A79" s="39"/>
      <c r="B79" s="485"/>
      <c r="C79" s="485"/>
      <c r="D79" s="486"/>
      <c r="E79" s="39"/>
      <c r="F79" s="39"/>
    </row>
    <row r="80" spans="1:12" s="22" customFormat="1" ht="12.75">
      <c r="A80" s="1025" t="s">
        <v>127</v>
      </c>
      <c r="B80" s="1025"/>
      <c r="C80" s="1025"/>
      <c r="D80" s="1025"/>
      <c r="E80" s="1025"/>
      <c r="F80" s="1025"/>
    </row>
    <row r="81" spans="1:26" s="22" customFormat="1" ht="44.1" customHeight="1">
      <c r="A81" s="1026" t="s">
        <v>128</v>
      </c>
      <c r="B81" s="1026"/>
      <c r="C81" s="1026"/>
      <c r="D81" s="1026"/>
      <c r="E81" s="1026"/>
      <c r="F81" s="1026"/>
    </row>
    <row r="82" spans="1:26" s="112" customFormat="1" ht="43.5" customHeight="1">
      <c r="A82" s="1026" t="s">
        <v>129</v>
      </c>
      <c r="B82" s="1026"/>
      <c r="C82" s="1026"/>
      <c r="D82" s="1026"/>
      <c r="E82" s="1026"/>
      <c r="F82" s="1026"/>
      <c r="G82" s="20"/>
      <c r="H82" s="20"/>
      <c r="I82" s="20"/>
      <c r="J82" s="20"/>
      <c r="K82" s="20"/>
      <c r="L82" s="20"/>
      <c r="M82" s="20"/>
      <c r="N82" s="20"/>
      <c r="O82" s="20"/>
      <c r="P82" s="20"/>
      <c r="Q82" s="20"/>
      <c r="R82" s="20"/>
      <c r="S82" s="20"/>
      <c r="T82" s="20"/>
      <c r="U82" s="20"/>
      <c r="V82" s="20"/>
      <c r="W82" s="20"/>
      <c r="X82" s="20"/>
      <c r="Y82" s="20"/>
      <c r="Z82" s="20"/>
    </row>
    <row r="83" spans="1:26" s="22" customFormat="1" ht="18" customHeight="1">
      <c r="A83" s="1026" t="s">
        <v>130</v>
      </c>
      <c r="B83" s="1026"/>
      <c r="C83" s="1026"/>
      <c r="D83" s="1026"/>
      <c r="E83" s="1026"/>
      <c r="F83" s="1026"/>
    </row>
    <row r="84" spans="1:26" s="22" customFormat="1" ht="28.35" customHeight="1">
      <c r="A84" s="1026" t="s">
        <v>131</v>
      </c>
      <c r="B84" s="1026"/>
      <c r="C84" s="1026"/>
      <c r="D84" s="1026"/>
      <c r="E84" s="1026"/>
      <c r="F84" s="1026"/>
      <c r="G84" s="233"/>
    </row>
    <row r="85" spans="1:26" s="109" customFormat="1" ht="66" customHeight="1">
      <c r="A85" s="1025" t="s">
        <v>132</v>
      </c>
      <c r="B85" s="1025"/>
      <c r="C85" s="1025"/>
      <c r="D85" s="1025"/>
      <c r="E85" s="1025"/>
      <c r="F85" s="1025"/>
      <c r="G85" s="219"/>
    </row>
    <row r="86" spans="1:26" s="22" customFormat="1" ht="12.75">
      <c r="A86" s="1027" t="s">
        <v>133</v>
      </c>
      <c r="B86" s="1027"/>
      <c r="C86" s="1027"/>
      <c r="D86" s="1027"/>
      <c r="E86" s="1027"/>
      <c r="F86" s="1027"/>
      <c r="G86" s="218"/>
    </row>
    <row r="87" spans="1:26" s="22" customFormat="1" ht="12.75">
      <c r="A87" s="1024" t="s">
        <v>134</v>
      </c>
      <c r="B87" s="1024"/>
      <c r="C87" s="1024"/>
      <c r="D87" s="1024"/>
      <c r="E87" s="1024"/>
      <c r="F87" s="1024"/>
    </row>
    <row r="88" spans="1:26">
      <c r="A88" s="39"/>
      <c r="B88" s="39"/>
      <c r="C88" s="485"/>
      <c r="D88" s="86"/>
      <c r="E88" s="39"/>
      <c r="F88" s="39"/>
    </row>
  </sheetData>
  <customSheetViews>
    <customSheetView guid="{78DF3811-5B27-4544-831B-FBB770B19778}" topLeftCell="A76">
      <selection activeCell="E84" sqref="E84"/>
      <pageMargins left="0" right="0" top="0" bottom="0" header="0" footer="0"/>
      <pageSetup orientation="portrait" horizontalDpi="300" verticalDpi="300" r:id="rId1"/>
    </customSheetView>
    <customSheetView guid="{43941540-ECC5-4C5D-B15E-7850E9ACA1D8}" topLeftCell="A55">
      <selection activeCell="A91" sqref="A91"/>
      <pageMargins left="0" right="0" top="0" bottom="0" header="0" footer="0"/>
      <pageSetup orientation="portrait" horizontalDpi="300" verticalDpi="300"/>
    </customSheetView>
    <customSheetView guid="{936B7E27-CDB4-4594-8D4B-C7775DC8E409}">
      <selection activeCell="E10" sqref="E10"/>
      <pageMargins left="0" right="0" top="0" bottom="0" header="0" footer="0"/>
      <pageSetup orientation="portrait" horizontalDpi="300" verticalDpi="300"/>
    </customSheetView>
    <customSheetView guid="{D31C89C7-488D-467C-912C-C38A0FE0CC32}" topLeftCell="A76">
      <selection activeCell="E84" sqref="E84"/>
      <pageMargins left="0" right="0" top="0" bottom="0" header="0" footer="0"/>
      <pageSetup orientation="portrait" horizontalDpi="300" verticalDpi="300" r:id="rId2"/>
    </customSheetView>
  </customSheetViews>
  <mergeCells count="8">
    <mergeCell ref="A87:F87"/>
    <mergeCell ref="A80:F80"/>
    <mergeCell ref="A82:F82"/>
    <mergeCell ref="A83:F83"/>
    <mergeCell ref="A84:F84"/>
    <mergeCell ref="A85:F85"/>
    <mergeCell ref="A86:F86"/>
    <mergeCell ref="A81:F81"/>
  </mergeCells>
  <pageMargins left="0.7" right="0.7" top="0.75" bottom="0.75" header="0.3" footer="0.3"/>
  <pageSetup orientation="portrait" horizontalDpi="300" verticalDpi="30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B050"/>
  </sheetPr>
  <dimension ref="A1:AE33"/>
  <sheetViews>
    <sheetView workbookViewId="0">
      <selection activeCell="G25" sqref="G25"/>
    </sheetView>
  </sheetViews>
  <sheetFormatPr defaultColWidth="9.42578125" defaultRowHeight="12.75"/>
  <cols>
    <col min="1" max="1" width="17.42578125" style="22" customWidth="1"/>
    <col min="2" max="2" width="13.5703125" style="22" customWidth="1"/>
    <col min="3" max="3" width="14.5703125" style="22" customWidth="1"/>
    <col min="4" max="10" width="9.42578125" style="22"/>
    <col min="11" max="11" width="28.42578125" style="22" customWidth="1"/>
    <col min="12" max="12" width="9.5703125" style="22" customWidth="1"/>
    <col min="13" max="13" width="26.42578125" style="22" customWidth="1"/>
    <col min="14" max="14" width="38" style="22" customWidth="1"/>
    <col min="15" max="16384" width="9.42578125" style="22"/>
  </cols>
  <sheetData>
    <row r="1" spans="1:13" s="26" customFormat="1" ht="17.100000000000001" customHeight="1">
      <c r="A1" s="322"/>
      <c r="L1" s="758"/>
    </row>
    <row r="2" spans="1:13" s="26" customFormat="1" ht="30.75" customHeight="1">
      <c r="A2" s="1028" t="s">
        <v>2089</v>
      </c>
      <c r="B2" s="1028"/>
      <c r="C2" s="1028"/>
      <c r="D2" s="1028"/>
      <c r="E2" s="1028"/>
      <c r="F2" s="1028"/>
      <c r="G2" s="1028"/>
      <c r="H2" s="1028"/>
      <c r="J2" s="759"/>
    </row>
    <row r="3" spans="1:13" ht="15" customHeight="1">
      <c r="K3" s="760"/>
      <c r="L3" s="760"/>
      <c r="M3" s="761" t="s">
        <v>148</v>
      </c>
    </row>
    <row r="4" spans="1:13" ht="25.5">
      <c r="A4" s="768" t="s">
        <v>149</v>
      </c>
      <c r="B4" s="768" t="s">
        <v>150</v>
      </c>
      <c r="C4" s="768" t="s">
        <v>151</v>
      </c>
      <c r="D4" s="802"/>
      <c r="E4" s="760"/>
      <c r="K4" s="7" t="s">
        <v>152</v>
      </c>
      <c r="L4" s="397">
        <v>39102.6</v>
      </c>
      <c r="M4" s="762"/>
    </row>
    <row r="5" spans="1:13" ht="15" customHeight="1">
      <c r="A5" s="769"/>
      <c r="B5" s="770"/>
      <c r="C5" s="771"/>
      <c r="E5" s="760"/>
      <c r="F5" s="386"/>
      <c r="G5" s="386"/>
      <c r="H5" s="386"/>
      <c r="K5" s="7" t="s">
        <v>153</v>
      </c>
      <c r="L5" s="397">
        <v>5268.6</v>
      </c>
      <c r="M5" s="762">
        <v>0.13473784351935678</v>
      </c>
    </row>
    <row r="6" spans="1:13">
      <c r="A6" s="326" t="s">
        <v>135</v>
      </c>
      <c r="B6" s="888">
        <v>30400</v>
      </c>
      <c r="C6" s="886">
        <v>462.68472072957871</v>
      </c>
      <c r="E6" s="763"/>
      <c r="F6" s="504"/>
      <c r="G6" s="504"/>
      <c r="H6" s="386"/>
      <c r="K6" s="7" t="s">
        <v>154</v>
      </c>
      <c r="L6" s="397">
        <v>4732.1000000000004</v>
      </c>
      <c r="M6" s="762">
        <v>0.12101752824620358</v>
      </c>
    </row>
    <row r="7" spans="1:13">
      <c r="A7" s="330" t="s">
        <v>136</v>
      </c>
      <c r="B7" s="781">
        <v>23200</v>
      </c>
      <c r="C7" s="772">
        <v>504.08420818160147</v>
      </c>
      <c r="E7" s="764"/>
      <c r="F7" s="504" t="s">
        <v>155</v>
      </c>
      <c r="G7" s="504"/>
      <c r="H7" s="386"/>
      <c r="K7" s="7" t="s">
        <v>156</v>
      </c>
      <c r="L7" s="397">
        <v>1249.5</v>
      </c>
      <c r="M7" s="762">
        <v>3.1954396894324166E-2</v>
      </c>
    </row>
    <row r="8" spans="1:13">
      <c r="A8" s="327" t="s">
        <v>137</v>
      </c>
      <c r="B8" s="781">
        <v>6200</v>
      </c>
      <c r="C8" s="772">
        <v>479.04493063143934</v>
      </c>
      <c r="E8" s="765"/>
      <c r="F8" s="504" t="s">
        <v>157</v>
      </c>
      <c r="G8" s="504"/>
      <c r="H8" s="386"/>
      <c r="K8" s="7" t="s">
        <v>158</v>
      </c>
      <c r="L8" s="397">
        <v>1427.3</v>
      </c>
      <c r="M8" s="762">
        <v>3.650140911346049E-2</v>
      </c>
    </row>
    <row r="9" spans="1:13">
      <c r="A9" s="327" t="s">
        <v>138</v>
      </c>
      <c r="B9" s="781">
        <v>7400</v>
      </c>
      <c r="C9" s="772">
        <v>495.98368148753747</v>
      </c>
      <c r="E9" s="766"/>
      <c r="F9" s="504" t="s">
        <v>159</v>
      </c>
      <c r="G9" s="504"/>
      <c r="H9" s="386"/>
      <c r="K9" s="7" t="s">
        <v>160</v>
      </c>
      <c r="L9" s="397">
        <v>15210.6</v>
      </c>
      <c r="M9" s="762">
        <v>0.38899203633517976</v>
      </c>
    </row>
    <row r="10" spans="1:13">
      <c r="A10" s="328" t="s">
        <v>139</v>
      </c>
      <c r="B10" s="888">
        <v>94100</v>
      </c>
      <c r="C10" s="886">
        <v>534.22719324235959</v>
      </c>
      <c r="E10" s="767"/>
      <c r="F10" s="504" t="s">
        <v>161</v>
      </c>
      <c r="G10" s="504"/>
      <c r="H10" s="386"/>
      <c r="K10" s="7" t="s">
        <v>162</v>
      </c>
      <c r="L10" s="397">
        <v>8643.7999999999993</v>
      </c>
      <c r="M10" s="762">
        <v>0.22105435444190411</v>
      </c>
    </row>
    <row r="11" spans="1:13" ht="14.25">
      <c r="A11" s="329" t="s">
        <v>2037</v>
      </c>
      <c r="B11" s="889"/>
      <c r="C11" s="773"/>
      <c r="F11" s="386"/>
      <c r="G11" s="386"/>
      <c r="H11" s="386"/>
      <c r="K11" s="7" t="s">
        <v>163</v>
      </c>
      <c r="L11" s="398">
        <v>783.1</v>
      </c>
      <c r="M11" s="762">
        <v>2.0026801286870951E-2</v>
      </c>
    </row>
    <row r="12" spans="1:13">
      <c r="A12" s="328" t="s">
        <v>141</v>
      </c>
      <c r="B12" s="781">
        <v>5500</v>
      </c>
      <c r="C12" s="772">
        <v>506.04170737675253</v>
      </c>
      <c r="K12" s="7" t="s">
        <v>164</v>
      </c>
      <c r="L12" s="398">
        <v>977.5</v>
      </c>
      <c r="M12" s="762">
        <v>2.4998337706444072E-2</v>
      </c>
    </row>
    <row r="13" spans="1:13">
      <c r="A13" s="328" t="s">
        <v>142</v>
      </c>
      <c r="B13" s="890">
        <v>7400</v>
      </c>
      <c r="C13" s="886">
        <v>556.97699056964711</v>
      </c>
      <c r="K13" s="7" t="s">
        <v>165</v>
      </c>
      <c r="L13" s="398">
        <v>163.69999999999999</v>
      </c>
      <c r="M13" s="762">
        <v>4.1864223862351866E-3</v>
      </c>
    </row>
    <row r="14" spans="1:13">
      <c r="A14" s="327" t="s">
        <v>143</v>
      </c>
      <c r="B14" s="890">
        <v>1050</v>
      </c>
      <c r="C14" s="886">
        <v>496.80922861981719</v>
      </c>
      <c r="K14" s="7" t="s">
        <v>166</v>
      </c>
      <c r="L14" s="398">
        <v>517.20000000000005</v>
      </c>
      <c r="M14" s="762">
        <v>1.3226741955777879E-2</v>
      </c>
    </row>
    <row r="15" spans="1:13">
      <c r="A15" s="328" t="s">
        <v>144</v>
      </c>
      <c r="B15" s="781">
        <v>4000</v>
      </c>
      <c r="C15" s="772">
        <v>546.06837980899502</v>
      </c>
      <c r="K15" s="7" t="s">
        <v>167</v>
      </c>
      <c r="L15" s="398">
        <v>129.19999999999999</v>
      </c>
      <c r="M15" s="762">
        <v>3.3041281142430425E-3</v>
      </c>
    </row>
    <row r="16" spans="1:13">
      <c r="A16" s="326" t="s">
        <v>168</v>
      </c>
      <c r="B16" s="781">
        <v>170</v>
      </c>
      <c r="C16" s="772">
        <v>380.00631086141539</v>
      </c>
      <c r="K16" s="7" t="s">
        <v>169</v>
      </c>
      <c r="L16" s="398">
        <v>42.6</v>
      </c>
      <c r="M16" s="762">
        <v>1.0894416228076906E-3</v>
      </c>
    </row>
    <row r="17" spans="1:31">
      <c r="A17" s="326" t="s">
        <v>170</v>
      </c>
      <c r="B17" s="781">
        <v>170</v>
      </c>
      <c r="C17" s="772">
        <v>464.66381286665256</v>
      </c>
      <c r="K17" s="7" t="s">
        <v>171</v>
      </c>
      <c r="L17" s="398">
        <v>45.9</v>
      </c>
      <c r="M17" s="762">
        <v>1.1738349879547652E-3</v>
      </c>
      <c r="P17" s="386"/>
      <c r="Q17" s="386"/>
      <c r="R17" s="386"/>
      <c r="S17" s="386"/>
      <c r="T17" s="386"/>
      <c r="U17" s="386"/>
      <c r="V17" s="386"/>
      <c r="W17" s="386"/>
      <c r="X17" s="386"/>
      <c r="Y17" s="386"/>
      <c r="Z17" s="386"/>
      <c r="AA17" s="386"/>
      <c r="AB17" s="386"/>
      <c r="AC17" s="386"/>
      <c r="AD17" s="386"/>
      <c r="AE17" s="386"/>
    </row>
    <row r="18" spans="1:31" ht="15.75" customHeight="1">
      <c r="A18" s="326" t="s">
        <v>172</v>
      </c>
      <c r="B18" s="781">
        <v>65</v>
      </c>
      <c r="C18" s="772">
        <v>380.75735692640694</v>
      </c>
      <c r="K18" s="7" t="s">
        <v>173</v>
      </c>
      <c r="L18" s="398">
        <v>40.700000000000003</v>
      </c>
      <c r="M18" s="762">
        <v>1.0408515034805871E-3</v>
      </c>
      <c r="P18" s="386"/>
      <c r="Q18" s="386"/>
      <c r="R18" s="386"/>
      <c r="S18" s="386"/>
      <c r="T18" s="386"/>
      <c r="U18" s="386"/>
      <c r="V18" s="386"/>
      <c r="W18" s="386"/>
      <c r="X18" s="386"/>
      <c r="Y18" s="386"/>
      <c r="Z18" s="386"/>
      <c r="AA18" s="386"/>
      <c r="AB18" s="386"/>
      <c r="AC18" s="386"/>
      <c r="AD18" s="386"/>
      <c r="AE18" s="386"/>
    </row>
    <row r="19" spans="1:31" ht="15.75" customHeight="1">
      <c r="A19" s="386" t="s">
        <v>174</v>
      </c>
      <c r="B19" s="386"/>
      <c r="C19" s="386"/>
      <c r="D19" s="386"/>
      <c r="E19" s="386"/>
      <c r="F19" s="386"/>
      <c r="K19" s="755"/>
      <c r="L19" s="756"/>
      <c r="P19" s="386"/>
      <c r="Q19" s="386"/>
      <c r="R19" s="386"/>
      <c r="S19" s="386"/>
      <c r="T19" s="386"/>
      <c r="U19" s="386"/>
      <c r="V19" s="386"/>
      <c r="W19" s="386"/>
      <c r="X19" s="386"/>
      <c r="Y19" s="386"/>
      <c r="Z19" s="386"/>
      <c r="AA19" s="386"/>
      <c r="AB19" s="386"/>
      <c r="AC19" s="386"/>
      <c r="AD19" s="386"/>
      <c r="AE19" s="386"/>
    </row>
    <row r="20" spans="1:31">
      <c r="A20" s="920" t="s">
        <v>175</v>
      </c>
      <c r="B20" s="921"/>
      <c r="C20" s="922"/>
      <c r="D20" s="386"/>
      <c r="E20" s="386"/>
      <c r="F20" s="386"/>
      <c r="L20" s="467"/>
      <c r="M20" s="757"/>
      <c r="P20" s="386"/>
      <c r="Q20" s="386"/>
      <c r="R20" s="386"/>
      <c r="S20" s="386"/>
      <c r="T20" s="386"/>
      <c r="U20" s="386"/>
      <c r="V20" s="386"/>
      <c r="W20" s="386"/>
      <c r="X20" s="386"/>
      <c r="Y20" s="386"/>
      <c r="Z20" s="386"/>
      <c r="AA20" s="386"/>
      <c r="AB20" s="386"/>
      <c r="AC20" s="386"/>
      <c r="AD20" s="386"/>
      <c r="AE20" s="386"/>
    </row>
    <row r="21" spans="1:31">
      <c r="A21" s="88" t="s">
        <v>176</v>
      </c>
      <c r="B21" s="921"/>
      <c r="C21" s="922"/>
      <c r="D21" s="386"/>
      <c r="E21" s="386"/>
      <c r="F21" s="386"/>
      <c r="L21" s="467"/>
      <c r="M21" s="757"/>
      <c r="P21" s="386"/>
      <c r="Q21" s="386"/>
      <c r="R21" s="386"/>
      <c r="S21" s="386"/>
      <c r="T21" s="386"/>
      <c r="U21" s="386"/>
      <c r="V21" s="386"/>
      <c r="W21" s="386"/>
      <c r="X21" s="386"/>
      <c r="Y21" s="386"/>
      <c r="Z21" s="386"/>
      <c r="AA21" s="386"/>
      <c r="AB21" s="386"/>
      <c r="AC21" s="386"/>
      <c r="AD21" s="386"/>
      <c r="AE21" s="386"/>
    </row>
    <row r="22" spans="1:31">
      <c r="A22" s="88" t="s">
        <v>9</v>
      </c>
      <c r="B22" s="88"/>
      <c r="C22" s="88"/>
      <c r="D22" s="88"/>
      <c r="E22" s="386"/>
      <c r="F22" s="386"/>
      <c r="L22" s="386"/>
      <c r="M22" s="386"/>
      <c r="P22" s="386"/>
      <c r="Q22" s="386"/>
      <c r="R22" s="386"/>
      <c r="S22" s="386"/>
      <c r="T22" s="386"/>
      <c r="U22" s="386"/>
      <c r="V22" s="386"/>
      <c r="W22" s="386"/>
      <c r="X22" s="386"/>
      <c r="Y22" s="386"/>
      <c r="Z22" s="386"/>
      <c r="AA22" s="386"/>
      <c r="AB22" s="386"/>
      <c r="AC22" s="386"/>
      <c r="AD22" s="386"/>
      <c r="AE22" s="386"/>
    </row>
    <row r="23" spans="1:31">
      <c r="A23" s="400" t="s">
        <v>177</v>
      </c>
      <c r="B23" s="400"/>
      <c r="C23" s="400"/>
      <c r="D23" s="400"/>
      <c r="E23" s="386"/>
      <c r="F23" s="386"/>
      <c r="P23" s="386"/>
      <c r="Q23" s="386"/>
      <c r="R23" s="386"/>
      <c r="S23" s="386"/>
      <c r="T23" s="386"/>
      <c r="U23" s="386"/>
      <c r="V23" s="386"/>
      <c r="W23" s="386"/>
      <c r="X23" s="386"/>
      <c r="Y23" s="386"/>
      <c r="Z23" s="386"/>
      <c r="AA23" s="386"/>
      <c r="AB23" s="386"/>
      <c r="AC23" s="386"/>
      <c r="AD23" s="386"/>
      <c r="AE23" s="386"/>
    </row>
    <row r="24" spans="1:31">
      <c r="A24" s="386"/>
      <c r="B24" s="386"/>
      <c r="C24" s="386"/>
      <c r="D24" s="386"/>
      <c r="E24" s="405"/>
      <c r="F24" s="386"/>
      <c r="P24" s="386"/>
      <c r="Q24" s="386"/>
      <c r="R24" s="386"/>
      <c r="S24" s="386"/>
      <c r="T24" s="386"/>
      <c r="U24" s="386"/>
      <c r="V24" s="386"/>
      <c r="W24" s="386"/>
      <c r="X24" s="386"/>
      <c r="Y24" s="386"/>
      <c r="Z24" s="386"/>
      <c r="AA24" s="386"/>
      <c r="AB24" s="386"/>
      <c r="AC24" s="386"/>
      <c r="AD24" s="386"/>
      <c r="AE24" s="386"/>
    </row>
    <row r="25" spans="1:31">
      <c r="A25" s="386"/>
      <c r="B25" s="386"/>
      <c r="C25" s="386"/>
      <c r="D25" s="386"/>
      <c r="E25" s="386"/>
      <c r="F25" s="386"/>
      <c r="H25" s="102"/>
      <c r="P25" s="386"/>
      <c r="Q25" s="386"/>
      <c r="R25" s="386"/>
      <c r="S25" s="386"/>
      <c r="T25" s="386"/>
      <c r="U25" s="386"/>
      <c r="V25" s="386"/>
      <c r="W25" s="386"/>
      <c r="X25" s="386"/>
      <c r="Y25" s="386"/>
      <c r="Z25" s="386"/>
      <c r="AA25" s="386"/>
      <c r="AB25" s="386"/>
      <c r="AC25" s="386"/>
      <c r="AD25" s="386"/>
      <c r="AE25" s="386"/>
    </row>
    <row r="26" spans="1:31">
      <c r="A26" s="775"/>
      <c r="B26" s="386"/>
      <c r="C26" s="386"/>
      <c r="D26" s="386"/>
      <c r="E26" s="386"/>
      <c r="F26" s="386"/>
      <c r="P26" s="386"/>
      <c r="Q26" s="386"/>
      <c r="R26" s="386"/>
      <c r="S26" s="386"/>
      <c r="T26" s="386"/>
      <c r="U26" s="386"/>
      <c r="V26" s="386"/>
      <c r="W26" s="386"/>
      <c r="X26" s="386"/>
      <c r="Y26" s="386"/>
      <c r="Z26" s="386"/>
      <c r="AA26" s="386"/>
      <c r="AB26" s="386"/>
      <c r="AC26" s="386"/>
      <c r="AD26" s="386"/>
      <c r="AE26" s="386"/>
    </row>
    <row r="27" spans="1:31">
      <c r="A27" s="760"/>
      <c r="P27" s="386"/>
      <c r="Q27" s="386"/>
      <c r="R27" s="386"/>
      <c r="S27" s="386"/>
      <c r="T27" s="386"/>
      <c r="U27" s="386"/>
      <c r="V27" s="386"/>
      <c r="W27" s="386"/>
      <c r="X27" s="386"/>
      <c r="Y27" s="386"/>
      <c r="Z27" s="386"/>
      <c r="AA27" s="386"/>
      <c r="AB27" s="386"/>
      <c r="AC27" s="386"/>
      <c r="AD27" s="386"/>
      <c r="AE27" s="386"/>
    </row>
    <row r="28" spans="1:31">
      <c r="A28" s="760"/>
      <c r="P28" s="386"/>
      <c r="Q28" s="386"/>
      <c r="R28" s="386"/>
      <c r="S28" s="386"/>
      <c r="T28" s="386"/>
      <c r="U28" s="386"/>
      <c r="V28" s="386"/>
      <c r="W28" s="386"/>
      <c r="X28" s="386"/>
      <c r="Y28" s="386"/>
      <c r="Z28" s="386"/>
      <c r="AA28" s="386"/>
      <c r="AB28" s="386"/>
      <c r="AC28" s="386"/>
      <c r="AD28" s="386"/>
      <c r="AE28" s="386"/>
    </row>
    <row r="29" spans="1:31">
      <c r="P29" s="386"/>
      <c r="Q29" s="386"/>
      <c r="R29" s="386"/>
      <c r="S29" s="386"/>
      <c r="T29" s="386"/>
      <c r="U29" s="386"/>
      <c r="V29" s="386"/>
      <c r="W29" s="386"/>
      <c r="X29" s="386"/>
      <c r="Y29" s="386"/>
      <c r="Z29" s="386"/>
      <c r="AA29" s="386"/>
      <c r="AB29" s="386"/>
      <c r="AC29" s="386"/>
      <c r="AD29" s="386"/>
      <c r="AE29" s="386"/>
    </row>
    <row r="30" spans="1:31">
      <c r="P30" s="386"/>
      <c r="Q30" s="386"/>
      <c r="R30" s="386"/>
      <c r="S30" s="386"/>
      <c r="T30" s="386"/>
      <c r="U30" s="386"/>
      <c r="V30" s="386"/>
      <c r="W30" s="386"/>
      <c r="X30" s="386"/>
      <c r="Y30" s="386"/>
      <c r="Z30" s="386"/>
      <c r="AA30" s="386"/>
      <c r="AB30" s="386"/>
      <c r="AC30" s="386"/>
      <c r="AD30" s="386"/>
      <c r="AE30" s="386"/>
    </row>
    <row r="31" spans="1:31">
      <c r="P31" s="386"/>
      <c r="Q31" s="386"/>
      <c r="R31" s="386"/>
      <c r="S31" s="386"/>
      <c r="T31" s="386"/>
      <c r="U31" s="386"/>
      <c r="V31" s="386"/>
      <c r="W31" s="386"/>
      <c r="X31" s="386"/>
      <c r="Y31" s="386"/>
      <c r="Z31" s="386"/>
      <c r="AA31" s="386"/>
      <c r="AB31" s="386"/>
      <c r="AC31" s="386"/>
      <c r="AD31" s="386"/>
      <c r="AE31" s="386"/>
    </row>
    <row r="32" spans="1:31">
      <c r="P32" s="386"/>
      <c r="Q32" s="386"/>
      <c r="R32" s="386"/>
      <c r="S32" s="386"/>
      <c r="T32" s="386"/>
      <c r="U32" s="386"/>
      <c r="V32" s="386"/>
      <c r="W32" s="386"/>
      <c r="X32" s="386"/>
      <c r="Y32" s="386"/>
      <c r="Z32" s="386"/>
      <c r="AA32" s="386"/>
      <c r="AB32" s="386"/>
      <c r="AC32" s="386"/>
      <c r="AD32" s="386"/>
      <c r="AE32" s="386"/>
    </row>
    <row r="33" spans="16:31">
      <c r="P33" s="386"/>
      <c r="Q33" s="386"/>
      <c r="R33" s="386"/>
      <c r="S33" s="386"/>
      <c r="T33" s="386"/>
      <c r="U33" s="386"/>
      <c r="V33" s="386"/>
      <c r="W33" s="386"/>
      <c r="X33" s="386"/>
      <c r="Y33" s="386"/>
      <c r="Z33" s="386"/>
      <c r="AA33" s="386"/>
      <c r="AB33" s="386"/>
      <c r="AC33" s="386"/>
      <c r="AD33" s="386"/>
      <c r="AE33" s="386"/>
    </row>
  </sheetData>
  <sortState xmlns:xlrd2="http://schemas.microsoft.com/office/spreadsheetml/2017/richdata2" ref="F5:G17">
    <sortCondition ref="F32"/>
  </sortState>
  <customSheetViews>
    <customSheetView guid="{78DF3811-5B27-4544-831B-FBB770B19778}">
      <selection activeCell="F7" sqref="F7"/>
      <pageMargins left="0" right="0" top="0" bottom="0" header="0" footer="0"/>
      <pageSetup orientation="portrait" horizontalDpi="300" verticalDpi="300"/>
    </customSheetView>
    <customSheetView guid="{43941540-ECC5-4C5D-B15E-7850E9ACA1D8}" topLeftCell="A13">
      <selection activeCell="G27" sqref="G27"/>
      <pageMargins left="0" right="0" top="0" bottom="0" header="0" footer="0"/>
      <pageSetup orientation="portrait" horizontalDpi="300" verticalDpi="300"/>
    </customSheetView>
    <customSheetView guid="{936B7E27-CDB4-4594-8D4B-C7775DC8E409}">
      <selection activeCell="B33" sqref="B33"/>
      <pageMargins left="0" right="0" top="0" bottom="0" header="0" footer="0"/>
      <pageSetup orientation="portrait" horizontalDpi="300" verticalDpi="300"/>
    </customSheetView>
    <customSheetView guid="{D31C89C7-488D-467C-912C-C38A0FE0CC32}">
      <selection activeCell="F7" sqref="F7"/>
      <pageMargins left="0" right="0" top="0" bottom="0" header="0" footer="0"/>
      <pageSetup orientation="portrait" horizontalDpi="300" verticalDpi="300"/>
    </customSheetView>
  </customSheetViews>
  <mergeCells count="1">
    <mergeCell ref="A2:H2"/>
  </mergeCells>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B050"/>
  </sheetPr>
  <dimension ref="A1:R58"/>
  <sheetViews>
    <sheetView zoomScaleNormal="100" zoomScalePageLayoutView="90" workbookViewId="0">
      <selection activeCell="B6" sqref="B6"/>
    </sheetView>
  </sheetViews>
  <sheetFormatPr defaultColWidth="9.42578125" defaultRowHeight="12.75"/>
  <cols>
    <col min="1" max="1" width="28.5703125" style="734" bestFit="1" customWidth="1"/>
    <col min="2" max="7" width="8.5703125" style="734" bestFit="1" customWidth="1"/>
    <col min="8" max="8" width="8.5703125" style="735" bestFit="1" customWidth="1"/>
    <col min="9" max="12" width="8.5703125" style="734" bestFit="1" customWidth="1"/>
    <col min="13" max="13" width="8.5703125" style="734" customWidth="1"/>
    <col min="14" max="14" width="14.42578125" style="734" customWidth="1"/>
    <col min="15" max="15" width="9.42578125" style="734" customWidth="1"/>
    <col min="16" max="16384" width="9.42578125" style="734"/>
  </cols>
  <sheetData>
    <row r="1" spans="1:14">
      <c r="A1" s="740"/>
    </row>
    <row r="2" spans="1:14" s="741" customFormat="1" ht="17.100000000000001" customHeight="1">
      <c r="A2" s="919" t="s">
        <v>2088</v>
      </c>
    </row>
    <row r="3" spans="1:14" ht="15" customHeight="1">
      <c r="B3" s="736"/>
      <c r="M3" s="801"/>
    </row>
    <row r="4" spans="1:14" ht="15" customHeight="1">
      <c r="B4" s="1031" t="s">
        <v>49</v>
      </c>
      <c r="C4" s="1032"/>
      <c r="D4" s="1032"/>
      <c r="E4" s="1032"/>
      <c r="F4" s="1032"/>
      <c r="G4" s="1032"/>
      <c r="H4" s="1032"/>
      <c r="I4" s="1032"/>
      <c r="J4" s="1032"/>
      <c r="K4" s="1032"/>
      <c r="L4" s="1032"/>
      <c r="M4" s="801"/>
      <c r="N4" s="742"/>
    </row>
    <row r="5" spans="1:14" ht="15" customHeight="1">
      <c r="A5" s="733" t="s">
        <v>5</v>
      </c>
      <c r="B5" s="933" t="s">
        <v>2093</v>
      </c>
      <c r="C5" s="933" t="s">
        <v>135</v>
      </c>
      <c r="D5" s="933" t="s">
        <v>136</v>
      </c>
      <c r="E5" s="933" t="s">
        <v>137</v>
      </c>
      <c r="F5" s="933" t="s">
        <v>138</v>
      </c>
      <c r="G5" s="933" t="s">
        <v>139</v>
      </c>
      <c r="H5" s="933" t="s">
        <v>140</v>
      </c>
      <c r="I5" s="933" t="s">
        <v>141</v>
      </c>
      <c r="J5" s="933" t="s">
        <v>142</v>
      </c>
      <c r="K5" s="933" t="s">
        <v>143</v>
      </c>
      <c r="L5" s="933" t="s">
        <v>144</v>
      </c>
      <c r="M5" s="801"/>
    </row>
    <row r="6" spans="1:14" ht="14.25">
      <c r="A6" s="750" t="s">
        <v>2030</v>
      </c>
      <c r="B6" s="886">
        <v>555.32701895273226</v>
      </c>
      <c r="C6" s="900">
        <v>506.8034391530453</v>
      </c>
      <c r="D6" s="782">
        <v>542.81319391615477</v>
      </c>
      <c r="E6" s="782">
        <v>514.63870416525492</v>
      </c>
      <c r="F6" s="782">
        <v>532.28494005612527</v>
      </c>
      <c r="G6" s="900">
        <v>577.4155688464823</v>
      </c>
      <c r="H6" s="743"/>
      <c r="I6" s="782">
        <v>551.66927104605668</v>
      </c>
      <c r="J6" s="782">
        <v>616.31765103408293</v>
      </c>
      <c r="K6" s="900">
        <v>540.54259030306423</v>
      </c>
      <c r="L6" s="782">
        <v>557.83624896516028</v>
      </c>
      <c r="M6" s="801"/>
    </row>
    <row r="7" spans="1:14">
      <c r="A7" s="751" t="s">
        <v>20</v>
      </c>
      <c r="B7" s="887">
        <v>120.79240614001283</v>
      </c>
      <c r="C7" s="783">
        <v>119.080455</v>
      </c>
      <c r="D7" s="783">
        <v>138.15601100000001</v>
      </c>
      <c r="E7" s="783">
        <v>117.27137500000001</v>
      </c>
      <c r="F7" s="783">
        <v>119.271154</v>
      </c>
      <c r="G7" s="783">
        <v>118.59882399999999</v>
      </c>
      <c r="H7" s="744"/>
      <c r="I7" s="783">
        <v>114.095647</v>
      </c>
      <c r="J7" s="783">
        <v>118.249971</v>
      </c>
      <c r="K7" s="901">
        <v>114.757734</v>
      </c>
      <c r="L7" s="783">
        <v>106.438766</v>
      </c>
      <c r="M7" s="801"/>
    </row>
    <row r="8" spans="1:14">
      <c r="A8" s="751" t="s">
        <v>18</v>
      </c>
      <c r="B8" s="484">
        <v>60.070389038396023</v>
      </c>
      <c r="C8" s="783">
        <v>53.593103999999997</v>
      </c>
      <c r="D8" s="783">
        <v>55.695627999999999</v>
      </c>
      <c r="E8" s="783">
        <v>58.881428</v>
      </c>
      <c r="F8" s="783">
        <v>61.605038</v>
      </c>
      <c r="G8" s="783">
        <v>59.792746999999999</v>
      </c>
      <c r="H8" s="744"/>
      <c r="I8" s="783">
        <v>80.165107000000006</v>
      </c>
      <c r="J8" s="783">
        <v>81.680396999999999</v>
      </c>
      <c r="K8" s="783">
        <v>80.774708000000004</v>
      </c>
      <c r="L8" s="783">
        <v>72.722249000000005</v>
      </c>
      <c r="M8" s="801"/>
    </row>
    <row r="9" spans="1:14">
      <c r="A9" s="751" t="s">
        <v>22</v>
      </c>
      <c r="B9" s="887">
        <v>60.486235845762359</v>
      </c>
      <c r="C9" s="783">
        <v>52.009777999999997</v>
      </c>
      <c r="D9" s="783">
        <v>57.377769000000001</v>
      </c>
      <c r="E9" s="783">
        <v>60.914206</v>
      </c>
      <c r="F9" s="783">
        <v>64.097592000000006</v>
      </c>
      <c r="G9" s="783">
        <v>60.607156000000003</v>
      </c>
      <c r="H9" s="744"/>
      <c r="I9" s="783">
        <v>65.222235999999995</v>
      </c>
      <c r="J9" s="783">
        <v>77.087464999999995</v>
      </c>
      <c r="K9" s="901">
        <v>50.371063999999997</v>
      </c>
      <c r="L9" s="783">
        <v>100.79337</v>
      </c>
      <c r="M9" s="801"/>
    </row>
    <row r="10" spans="1:14">
      <c r="A10" s="751" t="s">
        <v>23</v>
      </c>
      <c r="B10" s="484">
        <v>41.882790607483351</v>
      </c>
      <c r="C10" s="783">
        <v>39.772956000000001</v>
      </c>
      <c r="D10" s="783">
        <v>41.424855000000001</v>
      </c>
      <c r="E10" s="783">
        <v>41.391361000000003</v>
      </c>
      <c r="F10" s="783">
        <v>37.178398000000001</v>
      </c>
      <c r="G10" s="783">
        <v>43.552368999999999</v>
      </c>
      <c r="H10" s="744"/>
      <c r="I10" s="783">
        <v>39.961514000000001</v>
      </c>
      <c r="J10" s="783">
        <v>42.175078999999997</v>
      </c>
      <c r="K10" s="783">
        <v>38.927323000000001</v>
      </c>
      <c r="L10" s="783">
        <v>40.00385</v>
      </c>
      <c r="M10" s="801"/>
    </row>
    <row r="11" spans="1:14">
      <c r="A11" s="751" t="s">
        <v>24</v>
      </c>
      <c r="B11" s="887">
        <v>28.771186639131109</v>
      </c>
      <c r="C11" s="901">
        <v>24.309767999999998</v>
      </c>
      <c r="D11" s="783">
        <v>25.593779000000001</v>
      </c>
      <c r="E11" s="783">
        <v>24.396495999999999</v>
      </c>
      <c r="F11" s="783">
        <v>25.812297999999998</v>
      </c>
      <c r="G11" s="783">
        <v>31.969367999999999</v>
      </c>
      <c r="H11" s="744"/>
      <c r="I11" s="783">
        <v>26.661413</v>
      </c>
      <c r="J11" s="783">
        <v>30.282841000000001</v>
      </c>
      <c r="K11" s="783">
        <v>24.608825</v>
      </c>
      <c r="L11" s="783">
        <v>32.411175999999998</v>
      </c>
      <c r="M11" s="801"/>
    </row>
    <row r="12" spans="1:14">
      <c r="A12" s="751" t="s">
        <v>28</v>
      </c>
      <c r="B12" s="484">
        <v>25.706172745802558</v>
      </c>
      <c r="C12" s="783">
        <v>26.673024999999999</v>
      </c>
      <c r="D12" s="783">
        <v>22.280754000000002</v>
      </c>
      <c r="E12" s="783">
        <v>21.090112999999999</v>
      </c>
      <c r="F12" s="783">
        <v>24.697652000000001</v>
      </c>
      <c r="G12" s="783">
        <v>26.528195</v>
      </c>
      <c r="H12" s="744"/>
      <c r="I12" s="783">
        <v>24.871122</v>
      </c>
      <c r="J12" s="783">
        <v>26.594909999999999</v>
      </c>
      <c r="K12" s="783">
        <v>29.686800000000002</v>
      </c>
      <c r="L12" s="783">
        <v>27.355436999999998</v>
      </c>
      <c r="M12" s="801"/>
    </row>
    <row r="13" spans="1:14">
      <c r="A13" s="751" t="s">
        <v>26</v>
      </c>
      <c r="B13" s="484">
        <v>25.569222517864137</v>
      </c>
      <c r="C13" s="783">
        <v>22.180696999999999</v>
      </c>
      <c r="D13" s="783">
        <v>25.516819999999999</v>
      </c>
      <c r="E13" s="783">
        <v>27.838505999999999</v>
      </c>
      <c r="F13" s="783">
        <v>27.650700000000001</v>
      </c>
      <c r="G13" s="783">
        <v>25.439219000000001</v>
      </c>
      <c r="H13" s="744"/>
      <c r="I13" s="783">
        <v>28.815847999999999</v>
      </c>
      <c r="J13" s="783">
        <v>34.213571999999999</v>
      </c>
      <c r="K13" s="783">
        <v>26.565614</v>
      </c>
      <c r="L13" s="783">
        <v>30.058871</v>
      </c>
      <c r="M13" s="801"/>
    </row>
    <row r="14" spans="1:14">
      <c r="A14" s="751" t="s">
        <v>25</v>
      </c>
      <c r="B14" s="887">
        <v>29.196616059819405</v>
      </c>
      <c r="C14" s="783">
        <v>23.806338</v>
      </c>
      <c r="D14" s="783">
        <v>27.315383000000001</v>
      </c>
      <c r="E14" s="783">
        <v>17.464244000000001</v>
      </c>
      <c r="F14" s="783">
        <v>29.560876</v>
      </c>
      <c r="G14" s="901">
        <v>32.340212999999999</v>
      </c>
      <c r="H14" s="744"/>
      <c r="I14" s="783">
        <v>24.732092999999999</v>
      </c>
      <c r="J14" s="783">
        <v>40.382511999999998</v>
      </c>
      <c r="K14" s="783">
        <v>42.301037000000001</v>
      </c>
      <c r="L14" s="783">
        <v>22.728726999999999</v>
      </c>
      <c r="M14" s="801"/>
    </row>
    <row r="15" spans="1:14">
      <c r="A15" s="751" t="s">
        <v>29</v>
      </c>
      <c r="B15" s="887">
        <v>16.816580389171161</v>
      </c>
      <c r="C15" s="783">
        <v>17.096122999999999</v>
      </c>
      <c r="D15" s="783">
        <v>15.62926</v>
      </c>
      <c r="E15" s="783">
        <v>15.680092</v>
      </c>
      <c r="F15" s="783">
        <v>15.246328</v>
      </c>
      <c r="G15" s="901">
        <v>17.383621000000002</v>
      </c>
      <c r="H15" s="744"/>
      <c r="I15" s="783">
        <v>17.546769000000001</v>
      </c>
      <c r="J15" s="783">
        <v>18.318788999999999</v>
      </c>
      <c r="K15" s="783">
        <v>16.139731000000001</v>
      </c>
      <c r="L15" s="783">
        <v>10.637884</v>
      </c>
      <c r="M15" s="801"/>
    </row>
    <row r="16" spans="1:14">
      <c r="A16" s="751" t="s">
        <v>31</v>
      </c>
      <c r="B16" s="484">
        <v>18.649607092414723</v>
      </c>
      <c r="C16" s="783">
        <v>16.136664</v>
      </c>
      <c r="D16" s="783">
        <v>18.219618000000001</v>
      </c>
      <c r="E16" s="783">
        <v>22.914166999999999</v>
      </c>
      <c r="F16" s="783">
        <v>14.773080999999999</v>
      </c>
      <c r="G16" s="783">
        <v>20.05097</v>
      </c>
      <c r="H16" s="744"/>
      <c r="I16" s="783">
        <v>21.473956999999999</v>
      </c>
      <c r="J16" s="783">
        <v>18.598329</v>
      </c>
      <c r="K16" s="783">
        <v>14.795070000000001</v>
      </c>
      <c r="L16" s="783">
        <v>12.150797000000001</v>
      </c>
      <c r="M16" s="801"/>
    </row>
    <row r="17" spans="1:13">
      <c r="A17" s="752" t="s">
        <v>32</v>
      </c>
      <c r="B17" s="484">
        <v>13.378910503466113</v>
      </c>
      <c r="C17" s="783">
        <v>17.04701</v>
      </c>
      <c r="D17" s="783">
        <v>13.39081</v>
      </c>
      <c r="E17" s="783">
        <v>11.516173999999999</v>
      </c>
      <c r="F17" s="783">
        <v>12.754759999999999</v>
      </c>
      <c r="G17" s="783">
        <v>12.680154</v>
      </c>
      <c r="H17" s="744"/>
      <c r="I17" s="783">
        <v>9.7241540000000004</v>
      </c>
      <c r="J17" s="783">
        <v>13.579257999999999</v>
      </c>
      <c r="K17" s="783">
        <v>10.48204</v>
      </c>
      <c r="L17" s="783">
        <v>8.5958839999999999</v>
      </c>
      <c r="M17" s="801"/>
    </row>
    <row r="18" spans="1:13">
      <c r="A18" s="751" t="s">
        <v>33</v>
      </c>
      <c r="B18" s="484">
        <v>11.730602013150406</v>
      </c>
      <c r="C18" s="783">
        <v>8.9889419999999998</v>
      </c>
      <c r="D18" s="783">
        <v>9.7359570000000009</v>
      </c>
      <c r="E18" s="783">
        <v>11.383063999999999</v>
      </c>
      <c r="F18" s="783">
        <v>11.077881</v>
      </c>
      <c r="G18" s="783">
        <v>13.539349</v>
      </c>
      <c r="H18" s="744"/>
      <c r="I18" s="783">
        <v>11.508774000000001</v>
      </c>
      <c r="J18" s="783">
        <v>9.768948</v>
      </c>
      <c r="K18" s="783">
        <v>12.691884999999999</v>
      </c>
      <c r="L18" s="783">
        <v>14.19749</v>
      </c>
      <c r="M18" s="801"/>
    </row>
    <row r="19" spans="1:13">
      <c r="A19" s="751" t="s">
        <v>34</v>
      </c>
      <c r="B19" s="484">
        <v>10.083177440011919</v>
      </c>
      <c r="C19" s="783">
        <v>9.1259949999999996</v>
      </c>
      <c r="D19" s="783">
        <v>9.5070750000000004</v>
      </c>
      <c r="E19" s="783">
        <v>10.045845</v>
      </c>
      <c r="F19" s="783">
        <v>10.652847</v>
      </c>
      <c r="G19" s="783">
        <v>10.903689999999999</v>
      </c>
      <c r="H19" s="744"/>
      <c r="I19" s="783">
        <v>7.9659810000000002</v>
      </c>
      <c r="J19" s="783">
        <v>9.1446749999999994</v>
      </c>
      <c r="K19" s="783">
        <v>10.674856</v>
      </c>
      <c r="L19" s="783">
        <v>8.452299</v>
      </c>
      <c r="M19" s="801"/>
    </row>
    <row r="20" spans="1:13">
      <c r="A20" s="751" t="s">
        <v>37</v>
      </c>
      <c r="B20" s="887">
        <v>9.5765855837128715</v>
      </c>
      <c r="C20" s="901">
        <v>10.908784000000001</v>
      </c>
      <c r="D20" s="783">
        <v>9.4077330000000003</v>
      </c>
      <c r="E20" s="783">
        <v>9.4873770000000004</v>
      </c>
      <c r="F20" s="783">
        <v>8.7700530000000008</v>
      </c>
      <c r="G20" s="783">
        <v>8.8463589999999996</v>
      </c>
      <c r="H20" s="744"/>
      <c r="I20" s="783">
        <v>9.2208070000000006</v>
      </c>
      <c r="J20" s="783">
        <v>15.352499999999999</v>
      </c>
      <c r="K20" s="783">
        <v>11.403154000000001</v>
      </c>
      <c r="L20" s="783">
        <v>9.9268999999999998</v>
      </c>
      <c r="M20" s="801"/>
    </row>
    <row r="21" spans="1:13">
      <c r="A21" s="751" t="s">
        <v>30</v>
      </c>
      <c r="B21" s="484">
        <v>9.6285736024119686</v>
      </c>
      <c r="C21" s="783">
        <v>5.9210989999999999</v>
      </c>
      <c r="D21" s="783">
        <v>9.2387090000000001</v>
      </c>
      <c r="E21" s="783">
        <v>6.9817289999999996</v>
      </c>
      <c r="F21" s="783">
        <v>6.1699120000000001</v>
      </c>
      <c r="G21" s="783">
        <v>11.726115999999999</v>
      </c>
      <c r="H21" s="744"/>
      <c r="I21" s="783">
        <v>7.9553430000000001</v>
      </c>
      <c r="J21" s="783">
        <v>9.4707039999999996</v>
      </c>
      <c r="K21" s="783">
        <v>5.438097</v>
      </c>
      <c r="L21" s="783">
        <v>9.8746849999999995</v>
      </c>
      <c r="M21" s="801"/>
    </row>
    <row r="22" spans="1:13">
      <c r="A22" s="751" t="s">
        <v>35</v>
      </c>
      <c r="B22" s="484">
        <v>8.5737333435361887</v>
      </c>
      <c r="C22" s="783">
        <v>8.8018490000000007</v>
      </c>
      <c r="D22" s="783">
        <v>8.4920489999999997</v>
      </c>
      <c r="E22" s="783">
        <v>7.5367879999999996</v>
      </c>
      <c r="F22" s="783">
        <v>8.1600029999999997</v>
      </c>
      <c r="G22" s="783">
        <v>8.5765650000000004</v>
      </c>
      <c r="H22" s="744"/>
      <c r="I22" s="783">
        <v>8.4168880000000001</v>
      </c>
      <c r="J22" s="783">
        <v>9.3189620000000009</v>
      </c>
      <c r="K22" s="783">
        <v>9.3549410000000002</v>
      </c>
      <c r="L22" s="783">
        <v>9.3751029999999993</v>
      </c>
      <c r="M22" s="801"/>
    </row>
    <row r="23" spans="1:13">
      <c r="A23" s="751" t="s">
        <v>40</v>
      </c>
      <c r="B23" s="484">
        <v>6.6209088482515339</v>
      </c>
      <c r="C23" s="783">
        <v>6.4456439999999997</v>
      </c>
      <c r="D23" s="783">
        <v>6.2941390000000004</v>
      </c>
      <c r="E23" s="783">
        <v>6.4604980000000003</v>
      </c>
      <c r="F23" s="783">
        <v>6.1854449999999996</v>
      </c>
      <c r="G23" s="783">
        <v>6.9646229999999996</v>
      </c>
      <c r="H23" s="744"/>
      <c r="I23" s="783">
        <v>7.3126049999999996</v>
      </c>
      <c r="J23" s="783">
        <v>6.9084770000000004</v>
      </c>
      <c r="K23" s="783">
        <v>4.226305</v>
      </c>
      <c r="L23" s="783">
        <v>5.1383960000000002</v>
      </c>
      <c r="M23" s="801"/>
    </row>
    <row r="24" spans="1:13">
      <c r="A24" s="751" t="s">
        <v>38</v>
      </c>
      <c r="B24" s="484">
        <v>4.6056158458820997</v>
      </c>
      <c r="C24" s="783">
        <v>3.8833190000000002</v>
      </c>
      <c r="D24" s="783">
        <v>4.3551700000000002</v>
      </c>
      <c r="E24" s="783">
        <v>3.5964659999999999</v>
      </c>
      <c r="F24" s="783">
        <v>4.2260989999999996</v>
      </c>
      <c r="G24" s="783">
        <v>5.3592829999999996</v>
      </c>
      <c r="H24" s="744"/>
      <c r="I24" s="783">
        <v>4.0295639999999997</v>
      </c>
      <c r="J24" s="783">
        <v>3.7407319999999999</v>
      </c>
      <c r="K24" s="783">
        <v>4.5603959999999999</v>
      </c>
      <c r="L24" s="783">
        <v>3.2883849999999999</v>
      </c>
      <c r="M24" s="801"/>
    </row>
    <row r="25" spans="1:13">
      <c r="A25" s="751" t="s">
        <v>41</v>
      </c>
      <c r="B25" s="484">
        <v>3.0957621495977063</v>
      </c>
      <c r="C25" s="783">
        <v>2.9660579999999999</v>
      </c>
      <c r="D25" s="783">
        <v>3.0253999999999999</v>
      </c>
      <c r="E25" s="783">
        <v>2.532699</v>
      </c>
      <c r="F25" s="783">
        <v>3.2002120000000001</v>
      </c>
      <c r="G25" s="783">
        <v>3.1699519999999999</v>
      </c>
      <c r="H25" s="744"/>
      <c r="I25" s="783">
        <v>3.846419</v>
      </c>
      <c r="J25" s="783">
        <v>4.0177209999999999</v>
      </c>
      <c r="K25" s="783">
        <v>3.8775460000000002</v>
      </c>
      <c r="L25" s="783">
        <v>2.7380800000000001</v>
      </c>
      <c r="M25" s="801"/>
    </row>
    <row r="26" spans="1:13">
      <c r="A26" s="751" t="s">
        <v>19</v>
      </c>
      <c r="B26" s="484">
        <v>1.166824950964823</v>
      </c>
      <c r="C26" s="783">
        <v>1.0551360000000001</v>
      </c>
      <c r="D26" s="783">
        <v>1.001371</v>
      </c>
      <c r="E26" s="783">
        <v>1.1342110000000001</v>
      </c>
      <c r="F26" s="783">
        <v>0.826735</v>
      </c>
      <c r="G26" s="783">
        <v>1.306219</v>
      </c>
      <c r="H26" s="744"/>
      <c r="I26" s="783">
        <v>1.094454</v>
      </c>
      <c r="J26" s="783">
        <v>1.6999379999999999</v>
      </c>
      <c r="K26" s="962" t="s">
        <v>145</v>
      </c>
      <c r="L26" s="783">
        <v>1.4440869999999999</v>
      </c>
      <c r="M26" s="801"/>
    </row>
    <row r="27" spans="1:13" ht="15" customHeight="1">
      <c r="A27" s="784" t="s">
        <v>6</v>
      </c>
      <c r="B27" s="934" t="s">
        <v>2093</v>
      </c>
      <c r="C27" s="934" t="s">
        <v>135</v>
      </c>
      <c r="D27" s="934" t="s">
        <v>136</v>
      </c>
      <c r="E27" s="934" t="s">
        <v>137</v>
      </c>
      <c r="F27" s="934" t="s">
        <v>138</v>
      </c>
      <c r="G27" s="934" t="s">
        <v>139</v>
      </c>
      <c r="H27" s="934" t="s">
        <v>140</v>
      </c>
      <c r="I27" s="934" t="s">
        <v>141</v>
      </c>
      <c r="J27" s="934" t="s">
        <v>142</v>
      </c>
      <c r="K27" s="934" t="s">
        <v>143</v>
      </c>
      <c r="L27" s="934" t="s">
        <v>144</v>
      </c>
      <c r="M27" s="801"/>
    </row>
    <row r="28" spans="1:13" ht="14.25">
      <c r="A28" s="785" t="s">
        <v>2030</v>
      </c>
      <c r="B28" s="886">
        <v>481.1609429491948</v>
      </c>
      <c r="C28" s="902">
        <v>426.23320802319898</v>
      </c>
      <c r="D28" s="753">
        <v>475.73518008833713</v>
      </c>
      <c r="E28" s="753">
        <v>450.49018702837566</v>
      </c>
      <c r="F28" s="753">
        <v>468.95705019473667</v>
      </c>
      <c r="G28" s="753">
        <v>503.00345892562274</v>
      </c>
      <c r="H28" s="745"/>
      <c r="I28" s="753">
        <v>469.82260041575864</v>
      </c>
      <c r="J28" s="902">
        <v>509.02203824256685</v>
      </c>
      <c r="K28" s="902">
        <v>462.84348464827423</v>
      </c>
      <c r="L28" s="753">
        <v>536.69006191786957</v>
      </c>
      <c r="M28" s="801"/>
    </row>
    <row r="29" spans="1:13">
      <c r="A29" s="786" t="s">
        <v>19</v>
      </c>
      <c r="B29" s="887">
        <v>129.92038034470872</v>
      </c>
      <c r="C29" s="903">
        <v>120.67138199999999</v>
      </c>
      <c r="D29" s="754">
        <v>140.966216</v>
      </c>
      <c r="E29" s="754">
        <v>122.59210299999999</v>
      </c>
      <c r="F29" s="754">
        <v>121.64451200000001</v>
      </c>
      <c r="G29" s="754">
        <v>132.63486599999999</v>
      </c>
      <c r="H29" s="746"/>
      <c r="I29" s="754">
        <v>116.78126399999999</v>
      </c>
      <c r="J29" s="754">
        <v>121.378001</v>
      </c>
      <c r="K29" s="754">
        <v>124.161885</v>
      </c>
      <c r="L29" s="754">
        <v>138.13788099999999</v>
      </c>
      <c r="M29" s="801"/>
    </row>
    <row r="30" spans="1:13">
      <c r="A30" s="786" t="s">
        <v>18</v>
      </c>
      <c r="B30" s="484">
        <v>58.351100740446817</v>
      </c>
      <c r="C30" s="754">
        <v>56.825460999999997</v>
      </c>
      <c r="D30" s="754">
        <v>60.294173999999998</v>
      </c>
      <c r="E30" s="754">
        <v>67.761005999999995</v>
      </c>
      <c r="F30" s="754">
        <v>60.775461</v>
      </c>
      <c r="G30" s="754">
        <v>55.036628</v>
      </c>
      <c r="H30" s="746"/>
      <c r="I30" s="754">
        <v>67.938649999999996</v>
      </c>
      <c r="J30" s="754">
        <v>75.355250999999996</v>
      </c>
      <c r="K30" s="754">
        <v>64.354816</v>
      </c>
      <c r="L30" s="754">
        <v>72.766340999999997</v>
      </c>
      <c r="M30" s="801"/>
    </row>
    <row r="31" spans="1:13">
      <c r="A31" s="786" t="s">
        <v>22</v>
      </c>
      <c r="B31" s="887">
        <v>42.678918034406195</v>
      </c>
      <c r="C31" s="754">
        <v>38.632603000000003</v>
      </c>
      <c r="D31" s="754">
        <v>41.924025999999998</v>
      </c>
      <c r="E31" s="754">
        <v>38.680467999999998</v>
      </c>
      <c r="F31" s="754">
        <v>47.545509000000003</v>
      </c>
      <c r="G31" s="754">
        <v>41.942360999999998</v>
      </c>
      <c r="H31" s="746"/>
      <c r="I31" s="754">
        <v>48.316831999999998</v>
      </c>
      <c r="J31" s="903">
        <v>52.495016</v>
      </c>
      <c r="K31" s="754">
        <v>50.83399</v>
      </c>
      <c r="L31" s="754">
        <v>66.320240999999996</v>
      </c>
      <c r="M31" s="801"/>
    </row>
    <row r="32" spans="1:13">
      <c r="A32" s="786" t="s">
        <v>27</v>
      </c>
      <c r="B32" s="484">
        <v>37.819691393414125</v>
      </c>
      <c r="C32" s="754">
        <v>30.395686999999999</v>
      </c>
      <c r="D32" s="754">
        <v>36.448709000000001</v>
      </c>
      <c r="E32" s="754">
        <v>36.309010999999998</v>
      </c>
      <c r="F32" s="754">
        <v>45.464036999999998</v>
      </c>
      <c r="G32" s="754">
        <v>40.423839999999998</v>
      </c>
      <c r="H32" s="746"/>
      <c r="I32" s="754">
        <v>35.122402000000001</v>
      </c>
      <c r="J32" s="754">
        <v>39.309075999999997</v>
      </c>
      <c r="K32" s="754">
        <v>31.017095000000001</v>
      </c>
      <c r="L32" s="754">
        <v>43.101140000000001</v>
      </c>
    </row>
    <row r="33" spans="1:12">
      <c r="A33" s="786" t="s">
        <v>24</v>
      </c>
      <c r="B33" s="887">
        <v>19.873764641893992</v>
      </c>
      <c r="C33" s="903">
        <v>16.483073000000001</v>
      </c>
      <c r="D33" s="754">
        <v>17.173375</v>
      </c>
      <c r="E33" s="754">
        <v>20.145603999999999</v>
      </c>
      <c r="F33" s="754">
        <v>18.412770999999999</v>
      </c>
      <c r="G33" s="754">
        <v>21.817986000000001</v>
      </c>
      <c r="H33" s="746"/>
      <c r="I33" s="754">
        <v>20.058637999999998</v>
      </c>
      <c r="J33" s="754">
        <v>19.839175000000001</v>
      </c>
      <c r="K33" s="903">
        <v>17.962340999999999</v>
      </c>
      <c r="L33" s="754">
        <v>23.748124000000001</v>
      </c>
    </row>
    <row r="34" spans="1:12">
      <c r="A34" s="786" t="s">
        <v>30</v>
      </c>
      <c r="B34" s="484">
        <v>22.017622640509021</v>
      </c>
      <c r="C34" s="754">
        <v>12.523895</v>
      </c>
      <c r="D34" s="754">
        <v>19.574869</v>
      </c>
      <c r="E34" s="754">
        <v>13.334806</v>
      </c>
      <c r="F34" s="754">
        <v>15.989022</v>
      </c>
      <c r="G34" s="754">
        <v>27.549271000000001</v>
      </c>
      <c r="H34" s="746"/>
      <c r="I34" s="754">
        <v>18.349373</v>
      </c>
      <c r="J34" s="754">
        <v>19.062041000000001</v>
      </c>
      <c r="K34" s="754">
        <v>8.6009770000000003</v>
      </c>
      <c r="L34" s="754">
        <v>30.841463000000001</v>
      </c>
    </row>
    <row r="35" spans="1:12">
      <c r="A35" s="786" t="s">
        <v>25</v>
      </c>
      <c r="B35" s="484">
        <v>20.368394331289281</v>
      </c>
      <c r="C35" s="754">
        <v>17.117711</v>
      </c>
      <c r="D35" s="754">
        <v>21.156601999999999</v>
      </c>
      <c r="E35" s="754">
        <v>16.069452999999999</v>
      </c>
      <c r="F35" s="754">
        <v>18.805665000000001</v>
      </c>
      <c r="G35" s="754">
        <v>21.009492000000002</v>
      </c>
      <c r="H35" s="746"/>
      <c r="I35" s="754">
        <v>22.513213</v>
      </c>
      <c r="J35" s="754">
        <v>31.787389000000001</v>
      </c>
      <c r="K35" s="754">
        <v>35.004100999999999</v>
      </c>
      <c r="L35" s="754">
        <v>18.820764</v>
      </c>
    </row>
    <row r="36" spans="1:12">
      <c r="A36" s="786" t="s">
        <v>29</v>
      </c>
      <c r="B36" s="484">
        <v>12.022259464418875</v>
      </c>
      <c r="C36" s="754">
        <v>12.582148</v>
      </c>
      <c r="D36" s="754">
        <v>12.839074999999999</v>
      </c>
      <c r="E36" s="754">
        <v>11.811572</v>
      </c>
      <c r="F36" s="754">
        <v>12.361945</v>
      </c>
      <c r="G36" s="754">
        <v>11.708437999999999</v>
      </c>
      <c r="H36" s="746"/>
      <c r="I36" s="754">
        <v>12.318021</v>
      </c>
      <c r="J36" s="754">
        <v>12.076473</v>
      </c>
      <c r="K36" s="754">
        <v>10.985340000000001</v>
      </c>
      <c r="L36" s="754">
        <v>10.085032</v>
      </c>
    </row>
    <row r="37" spans="1:12">
      <c r="A37" s="786" t="s">
        <v>23</v>
      </c>
      <c r="B37" s="484">
        <v>11.111809269907152</v>
      </c>
      <c r="C37" s="754">
        <v>10.973262</v>
      </c>
      <c r="D37" s="754">
        <v>10.534879</v>
      </c>
      <c r="E37" s="754">
        <v>9.4223250000000007</v>
      </c>
      <c r="F37" s="754">
        <v>10.247564000000001</v>
      </c>
      <c r="G37" s="754">
        <v>11.259971999999999</v>
      </c>
      <c r="H37" s="746"/>
      <c r="I37" s="754">
        <v>11.710127</v>
      </c>
      <c r="J37" s="754">
        <v>12.718731999999999</v>
      </c>
      <c r="K37" s="754">
        <v>11.640891</v>
      </c>
      <c r="L37" s="754">
        <v>15.395992</v>
      </c>
    </row>
    <row r="38" spans="1:12">
      <c r="A38" s="786" t="s">
        <v>36</v>
      </c>
      <c r="B38" s="484">
        <v>13.196216057585048</v>
      </c>
      <c r="C38" s="754">
        <v>10.553558000000001</v>
      </c>
      <c r="D38" s="754">
        <v>10.234479</v>
      </c>
      <c r="E38" s="754">
        <v>11.560197000000001</v>
      </c>
      <c r="F38" s="754">
        <v>10.81221</v>
      </c>
      <c r="G38" s="754">
        <v>15.590448</v>
      </c>
      <c r="H38" s="746"/>
      <c r="I38" s="754">
        <v>11.672461</v>
      </c>
      <c r="J38" s="754">
        <v>12.366223</v>
      </c>
      <c r="K38" s="754">
        <v>13.336019</v>
      </c>
      <c r="L38" s="754">
        <v>11.026617</v>
      </c>
    </row>
    <row r="39" spans="1:12">
      <c r="A39" s="786" t="s">
        <v>26</v>
      </c>
      <c r="B39" s="887">
        <v>12.206858379923098</v>
      </c>
      <c r="C39" s="903">
        <v>12.244336000000001</v>
      </c>
      <c r="D39" s="754">
        <v>11.20213</v>
      </c>
      <c r="E39" s="754">
        <v>14.24441</v>
      </c>
      <c r="F39" s="754">
        <v>11.961994000000001</v>
      </c>
      <c r="G39" s="754">
        <v>11.735681</v>
      </c>
      <c r="H39" s="746"/>
      <c r="I39" s="754">
        <v>14.873487000000001</v>
      </c>
      <c r="J39" s="754">
        <v>18.186836</v>
      </c>
      <c r="K39" s="754">
        <v>12.663535</v>
      </c>
      <c r="L39" s="754">
        <v>13.480835000000001</v>
      </c>
    </row>
    <row r="40" spans="1:12">
      <c r="A40" s="786" t="s">
        <v>31</v>
      </c>
      <c r="B40" s="484">
        <v>10.445993810557134</v>
      </c>
      <c r="C40" s="754">
        <v>9.2948810000000002</v>
      </c>
      <c r="D40" s="754">
        <v>10.883883000000001</v>
      </c>
      <c r="E40" s="754">
        <v>13.162198</v>
      </c>
      <c r="F40" s="754">
        <v>9.1055580000000003</v>
      </c>
      <c r="G40" s="754">
        <v>10.638664</v>
      </c>
      <c r="H40" s="746"/>
      <c r="I40" s="754">
        <v>15.886099</v>
      </c>
      <c r="J40" s="754">
        <v>10.78557</v>
      </c>
      <c r="K40" s="754">
        <v>10.705716000000001</v>
      </c>
      <c r="L40" s="754">
        <v>8.1149369999999994</v>
      </c>
    </row>
    <row r="41" spans="1:12">
      <c r="A41" s="786" t="s">
        <v>28</v>
      </c>
      <c r="B41" s="484">
        <v>8.7582768856640847</v>
      </c>
      <c r="C41" s="754">
        <v>8.2319680000000002</v>
      </c>
      <c r="D41" s="754">
        <v>7.777209</v>
      </c>
      <c r="E41" s="754">
        <v>7.5466030000000002</v>
      </c>
      <c r="F41" s="754">
        <v>8.9542020000000004</v>
      </c>
      <c r="G41" s="754">
        <v>9.5408089999999994</v>
      </c>
      <c r="H41" s="746"/>
      <c r="I41" s="754">
        <v>7.4364039999999996</v>
      </c>
      <c r="J41" s="754">
        <v>8.6804330000000007</v>
      </c>
      <c r="K41" s="754">
        <v>11.544805999999999</v>
      </c>
      <c r="L41" s="754">
        <v>7.4513299999999996</v>
      </c>
    </row>
    <row r="42" spans="1:12">
      <c r="A42" s="786" t="s">
        <v>34</v>
      </c>
      <c r="B42" s="484">
        <v>6.5320311555339385</v>
      </c>
      <c r="C42" s="754">
        <v>5.3992050000000003</v>
      </c>
      <c r="D42" s="754">
        <v>5.4516749999999998</v>
      </c>
      <c r="E42" s="754">
        <v>5.3277070000000002</v>
      </c>
      <c r="F42" s="754">
        <v>5.9170360000000004</v>
      </c>
      <c r="G42" s="754">
        <v>7.6552210000000001</v>
      </c>
      <c r="H42" s="746"/>
      <c r="I42" s="754">
        <v>5.5282280000000004</v>
      </c>
      <c r="J42" s="754">
        <v>5.1839069999999996</v>
      </c>
      <c r="K42" s="754">
        <v>5.7317710000000002</v>
      </c>
      <c r="L42" s="754">
        <v>4.8519699999999997</v>
      </c>
    </row>
    <row r="43" spans="1:12">
      <c r="A43" s="786" t="s">
        <v>39</v>
      </c>
      <c r="B43" s="484">
        <v>8.0308927867202282</v>
      </c>
      <c r="C43" s="754">
        <v>7.3694699999999997</v>
      </c>
      <c r="D43" s="754">
        <v>6.9965630000000001</v>
      </c>
      <c r="E43" s="754">
        <v>10.242599</v>
      </c>
      <c r="F43" s="754">
        <v>7.1050829999999996</v>
      </c>
      <c r="G43" s="754">
        <v>8.5587149999999994</v>
      </c>
      <c r="H43" s="746"/>
      <c r="I43" s="754">
        <v>8.8169620000000002</v>
      </c>
      <c r="J43" s="754">
        <v>6.3064270000000002</v>
      </c>
      <c r="K43" s="754">
        <v>9.2621199999999995</v>
      </c>
      <c r="L43" s="754">
        <v>10.149106</v>
      </c>
    </row>
    <row r="44" spans="1:12">
      <c r="A44" s="787" t="s">
        <v>32</v>
      </c>
      <c r="B44" s="887">
        <v>5.1375853579137001</v>
      </c>
      <c r="C44" s="903">
        <v>5.2661519999999999</v>
      </c>
      <c r="D44" s="754">
        <v>6.2084279999999996</v>
      </c>
      <c r="E44" s="754">
        <v>4.2396669999999999</v>
      </c>
      <c r="F44" s="754">
        <v>6.1042899999999998</v>
      </c>
      <c r="G44" s="754">
        <v>4.8626129999999996</v>
      </c>
      <c r="H44" s="746"/>
      <c r="I44" s="754">
        <v>5.3339309999999998</v>
      </c>
      <c r="J44" s="754">
        <v>4.7401309999999999</v>
      </c>
      <c r="K44" s="754">
        <v>3.250016</v>
      </c>
      <c r="L44" s="754">
        <v>5.8746999999999998</v>
      </c>
    </row>
    <row r="45" spans="1:12">
      <c r="A45" s="786" t="s">
        <v>33</v>
      </c>
      <c r="B45" s="484">
        <v>5.7117514645861114</v>
      </c>
      <c r="C45" s="754">
        <v>4.2810129999999997</v>
      </c>
      <c r="D45" s="754">
        <v>4.5009100000000002</v>
      </c>
      <c r="E45" s="754">
        <v>4.4380540000000002</v>
      </c>
      <c r="F45" s="754">
        <v>5.0655919999999997</v>
      </c>
      <c r="G45" s="754">
        <v>6.7221299999999999</v>
      </c>
      <c r="H45" s="746"/>
      <c r="I45" s="754">
        <v>5.6103129999999997</v>
      </c>
      <c r="J45" s="754">
        <v>4.1994930000000004</v>
      </c>
      <c r="K45" s="754">
        <v>4.1032019999999996</v>
      </c>
      <c r="L45" s="754">
        <v>9.2016329999999993</v>
      </c>
    </row>
    <row r="46" spans="1:12">
      <c r="A46" s="786" t="s">
        <v>35</v>
      </c>
      <c r="B46" s="484">
        <v>5.7267677141633788</v>
      </c>
      <c r="C46" s="754">
        <v>5.2668999999999997</v>
      </c>
      <c r="D46" s="754">
        <v>5.664682</v>
      </c>
      <c r="E46" s="754">
        <v>5.2140219999999999</v>
      </c>
      <c r="F46" s="754">
        <v>5.9438420000000001</v>
      </c>
      <c r="G46" s="754">
        <v>5.8965009999999998</v>
      </c>
      <c r="H46" s="746"/>
      <c r="I46" s="754">
        <v>5.9282769999999996</v>
      </c>
      <c r="J46" s="754">
        <v>6.4251680000000002</v>
      </c>
      <c r="K46" s="754">
        <v>4.9432309999999999</v>
      </c>
      <c r="L46" s="754">
        <v>7.9967160000000002</v>
      </c>
    </row>
    <row r="47" spans="1:12">
      <c r="A47" s="786" t="s">
        <v>38</v>
      </c>
      <c r="B47" s="484">
        <v>3.3454767814968704</v>
      </c>
      <c r="C47" s="754">
        <v>2.6902499999999998</v>
      </c>
      <c r="D47" s="754">
        <v>2.8994390000000001</v>
      </c>
      <c r="E47" s="754">
        <v>2.6248619999999998</v>
      </c>
      <c r="F47" s="754">
        <v>2.8114110000000001</v>
      </c>
      <c r="G47" s="754">
        <v>4.0599509999999999</v>
      </c>
      <c r="H47" s="746"/>
      <c r="I47" s="754">
        <v>2.8076129999999999</v>
      </c>
      <c r="J47" s="754">
        <v>3.0154399999999999</v>
      </c>
      <c r="K47" s="962" t="s">
        <v>145</v>
      </c>
      <c r="L47" s="754">
        <v>1.837801</v>
      </c>
    </row>
    <row r="48" spans="1:12">
      <c r="A48" s="786" t="s">
        <v>37</v>
      </c>
      <c r="B48" s="484">
        <v>2.4606881257919455</v>
      </c>
      <c r="C48" s="754">
        <v>2.8857550000000001</v>
      </c>
      <c r="D48" s="754">
        <v>2.279738</v>
      </c>
      <c r="E48" s="754">
        <v>1.646795</v>
      </c>
      <c r="F48" s="754">
        <v>2.0801270000000001</v>
      </c>
      <c r="G48" s="754">
        <v>2.4031530000000001</v>
      </c>
      <c r="H48" s="746"/>
      <c r="I48" s="754">
        <v>2.2300759999999999</v>
      </c>
      <c r="J48" s="754">
        <v>3.5249239999999999</v>
      </c>
      <c r="K48" s="754">
        <v>2.5692879999999998</v>
      </c>
      <c r="L48" s="754">
        <v>2.3794400000000002</v>
      </c>
    </row>
    <row r="49" spans="1:18">
      <c r="A49" s="786" t="s">
        <v>41</v>
      </c>
      <c r="B49" s="484">
        <v>2.3718147531249589</v>
      </c>
      <c r="C49" s="754">
        <v>2.1226820000000002</v>
      </c>
      <c r="D49" s="754">
        <v>2.2616200000000002</v>
      </c>
      <c r="E49" s="754">
        <v>1.954677</v>
      </c>
      <c r="F49" s="754">
        <v>2.5429430000000002</v>
      </c>
      <c r="G49" s="754">
        <v>2.5781559999999999</v>
      </c>
      <c r="H49" s="746"/>
      <c r="I49" s="754">
        <v>1.944415</v>
      </c>
      <c r="J49" s="754">
        <v>2.492083</v>
      </c>
      <c r="K49" s="962" t="s">
        <v>145</v>
      </c>
      <c r="L49" s="754">
        <v>2.6649690000000001</v>
      </c>
    </row>
    <row r="50" spans="1:18">
      <c r="A50" s="734" t="s">
        <v>146</v>
      </c>
    </row>
    <row r="51" spans="1:18" ht="28.35" customHeight="1">
      <c r="A51" s="1030" t="s">
        <v>2031</v>
      </c>
      <c r="B51" s="1030"/>
      <c r="C51" s="1030"/>
      <c r="D51" s="1030"/>
      <c r="E51" s="1030"/>
      <c r="F51" s="1030"/>
      <c r="G51" s="1030"/>
      <c r="H51" s="1030"/>
      <c r="I51" s="1030"/>
      <c r="J51" s="1030"/>
      <c r="K51" s="1030"/>
      <c r="L51" s="1030"/>
    </row>
    <row r="52" spans="1:18" ht="15" customHeight="1">
      <c r="A52" s="1029" t="s">
        <v>2032</v>
      </c>
      <c r="B52" s="1029"/>
      <c r="C52" s="1029"/>
      <c r="D52" s="1029"/>
      <c r="E52" s="1029"/>
      <c r="F52" s="1029"/>
      <c r="G52" s="1029"/>
      <c r="H52" s="1029"/>
      <c r="I52" s="1029"/>
      <c r="J52" s="1029"/>
      <c r="K52" s="1029"/>
      <c r="L52" s="1029"/>
      <c r="M52" s="736"/>
      <c r="N52" s="736"/>
      <c r="O52" s="736"/>
      <c r="P52" s="736"/>
      <c r="Q52" s="736"/>
    </row>
    <row r="53" spans="1:18" ht="14.1" customHeight="1">
      <c r="A53" s="1030" t="s">
        <v>2033</v>
      </c>
      <c r="B53" s="1030"/>
      <c r="C53" s="1030"/>
      <c r="D53" s="1030"/>
      <c r="E53" s="1030"/>
      <c r="F53" s="1030"/>
      <c r="G53" s="1030"/>
      <c r="H53" s="1030"/>
      <c r="I53" s="1030"/>
      <c r="J53" s="1030"/>
      <c r="K53" s="1030"/>
      <c r="L53" s="1030"/>
      <c r="M53" s="737"/>
      <c r="N53" s="737"/>
      <c r="O53" s="737"/>
      <c r="P53" s="737"/>
      <c r="Q53" s="737"/>
      <c r="R53" s="737"/>
    </row>
    <row r="54" spans="1:18" ht="28.35" customHeight="1">
      <c r="A54" s="1030" t="s">
        <v>2034</v>
      </c>
      <c r="B54" s="1030"/>
      <c r="C54" s="1030"/>
      <c r="D54" s="1030"/>
      <c r="E54" s="1030"/>
      <c r="F54" s="1030"/>
      <c r="G54" s="1030"/>
      <c r="H54" s="1030"/>
      <c r="I54" s="1030"/>
      <c r="J54" s="1030"/>
      <c r="K54" s="1030"/>
      <c r="L54" s="1030"/>
      <c r="M54" s="737"/>
      <c r="N54" s="737"/>
      <c r="O54" s="737"/>
      <c r="P54" s="737"/>
      <c r="Q54" s="737"/>
      <c r="R54" s="737"/>
    </row>
    <row r="55" spans="1:18">
      <c r="A55" s="738" t="s">
        <v>2035</v>
      </c>
    </row>
    <row r="56" spans="1:18">
      <c r="A56" s="739" t="s">
        <v>2036</v>
      </c>
      <c r="R56" s="736"/>
    </row>
    <row r="58" spans="1:18" s="748" customFormat="1">
      <c r="A58" s="747"/>
      <c r="H58" s="749"/>
    </row>
  </sheetData>
  <customSheetViews>
    <customSheetView guid="{78DF3811-5B27-4544-831B-FBB770B19778}" scale="90" hiddenColumns="1" topLeftCell="A43">
      <selection activeCell="J59" sqref="J59"/>
      <pageMargins left="0" right="0" top="0" bottom="0" header="0" footer="0"/>
      <pageSetup orientation="portrait" horizontalDpi="300" verticalDpi="300" r:id="rId1"/>
    </customSheetView>
    <customSheetView guid="{43941540-ECC5-4C5D-B15E-7850E9ACA1D8}" scale="90" hiddenColumns="1" topLeftCell="A19">
      <selection activeCell="L55" sqref="L55"/>
      <pageMargins left="0" right="0" top="0" bottom="0" header="0" footer="0"/>
      <pageSetup orientation="portrait" horizontalDpi="300" verticalDpi="300"/>
    </customSheetView>
    <customSheetView guid="{936B7E27-CDB4-4594-8D4B-C7775DC8E409}" scale="90" hiddenColumns="1">
      <selection activeCell="M5" sqref="M5"/>
      <pageMargins left="0" right="0" top="0" bottom="0" header="0" footer="0"/>
      <pageSetup orientation="portrait" horizontalDpi="300" verticalDpi="300"/>
    </customSheetView>
    <customSheetView guid="{D31C89C7-488D-467C-912C-C38A0FE0CC32}" scale="90" hiddenColumns="1" topLeftCell="A43">
      <selection activeCell="J59" sqref="J59"/>
      <pageMargins left="0" right="0" top="0" bottom="0" header="0" footer="0"/>
      <pageSetup orientation="portrait" horizontalDpi="300" verticalDpi="300" r:id="rId2"/>
    </customSheetView>
  </customSheetViews>
  <mergeCells count="5">
    <mergeCell ref="A52:L52"/>
    <mergeCell ref="A53:L53"/>
    <mergeCell ref="A54:L54"/>
    <mergeCell ref="A51:L51"/>
    <mergeCell ref="B4:L4"/>
  </mergeCells>
  <pageMargins left="0.7" right="0.7" top="0.75" bottom="0.75" header="0.3" footer="0.3"/>
  <pageSetup orientation="portrait" horizontalDpi="300" verticalDpi="300"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80f653ab-106f-493a-99cb-d1a11e713fcb">
      <UserInfo>
        <DisplayName>Monika Dixon</DisplayName>
        <AccountId>24</AccountId>
        <AccountType/>
      </UserInfo>
      <UserInfo>
        <DisplayName>Jennifer Gillis</DisplayName>
        <AccountId>3325</AccountId>
        <AccountType/>
      </UserInfo>
    </SharedWithUsers>
    <TaxCatchAll xmlns="80f653ab-106f-493a-99cb-d1a11e713fcb" xsi:nil="true"/>
    <lcf76f155ced4ddcb4097134ff3c332f xmlns="9fa4fdb4-1359-4439-950c-84fba2af5b8f">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E485DE1AA7FFF41BB9751F248F1F2C6" ma:contentTypeVersion="11" ma:contentTypeDescription="Create a new document." ma:contentTypeScope="" ma:versionID="cf844f205c089d851dc29bed67fe9654">
  <xsd:schema xmlns:xsd="http://www.w3.org/2001/XMLSchema" xmlns:xs="http://www.w3.org/2001/XMLSchema" xmlns:p="http://schemas.microsoft.com/office/2006/metadata/properties" xmlns:ns2="9fa4fdb4-1359-4439-950c-84fba2af5b8f" xmlns:ns3="80f653ab-106f-493a-99cb-d1a11e713fcb" targetNamespace="http://schemas.microsoft.com/office/2006/metadata/properties" ma:root="true" ma:fieldsID="00a824116d3e0350cbbc707125b981a0" ns2:_="" ns3:_="">
    <xsd:import namespace="9fa4fdb4-1359-4439-950c-84fba2af5b8f"/>
    <xsd:import namespace="80f653ab-106f-493a-99cb-d1a11e713fc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a4fdb4-1359-4439-950c-84fba2af5b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29a6d3d4-33f0-472c-bd07-0c75d32e3648"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f653ab-106f-493a-99cb-d1a11e713fc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7660c9a9-763f-4a13-9b76-e8b32661e15c}" ma:internalName="TaxCatchAll" ma:showField="CatchAllData" ma:web="80f653ab-106f-493a-99cb-d1a11e713fc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116E37-36F8-4962-B130-7ECB8714D5E1}">
  <ds:schemaRefs>
    <ds:schemaRef ds:uri="http://schemas.openxmlformats.org/package/2006/metadata/core-properties"/>
    <ds:schemaRef ds:uri="http://purl.org/dc/elements/1.1/"/>
    <ds:schemaRef ds:uri="80f653ab-106f-493a-99cb-d1a11e713fcb"/>
    <ds:schemaRef ds:uri="http://schemas.microsoft.com/office/2006/documentManagement/types"/>
    <ds:schemaRef ds:uri="http://purl.org/dc/terms/"/>
    <ds:schemaRef ds:uri="http://schemas.microsoft.com/office/infopath/2007/PartnerControls"/>
    <ds:schemaRef ds:uri="http://www.w3.org/XML/1998/namespace"/>
    <ds:schemaRef ds:uri="9fa4fdb4-1359-4439-950c-84fba2af5b8f"/>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331530E6-0EE9-4DD1-88D5-3A8F7DA15E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a4fdb4-1359-4439-950c-84fba2af5b8f"/>
    <ds:schemaRef ds:uri="80f653ab-106f-493a-99cb-d1a11e713f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C8A599-85FF-4E5F-AAA9-4EC466CF72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61</vt:i4>
      </vt:variant>
      <vt:variant>
        <vt:lpstr>Named Ranges</vt:lpstr>
      </vt:variant>
      <vt:variant>
        <vt:i4>3</vt:i4>
      </vt:variant>
    </vt:vector>
  </HeadingPairs>
  <TitlesOfParts>
    <vt:vector size="64" baseType="lpstr">
      <vt:lpstr>Figure 1.1</vt:lpstr>
      <vt:lpstr>Table 1.1</vt:lpstr>
      <vt:lpstr>Table 1.2</vt:lpstr>
      <vt:lpstr>Figure 1.2</vt:lpstr>
      <vt:lpstr>Figure 1.3</vt:lpstr>
      <vt:lpstr>Table 1.3</vt:lpstr>
      <vt:lpstr>Figure 1.4</vt:lpstr>
      <vt:lpstr>Figure 1.5</vt:lpstr>
      <vt:lpstr>Table 1.4</vt:lpstr>
      <vt:lpstr>Table 1.5</vt:lpstr>
      <vt:lpstr>Figure 1.6 (2)</vt:lpstr>
      <vt:lpstr>Figure 1.6</vt:lpstr>
      <vt:lpstr>Table 1.6</vt:lpstr>
      <vt:lpstr>Table 1.7</vt:lpstr>
      <vt:lpstr>Sheet1</vt:lpstr>
      <vt:lpstr>Sheet2</vt:lpstr>
      <vt:lpstr>Figure 1.7</vt:lpstr>
      <vt:lpstr>Figure 1.8</vt:lpstr>
      <vt:lpstr>Figure 1.9</vt:lpstr>
      <vt:lpstr>Figure 2.1</vt:lpstr>
      <vt:lpstr>Table 2.1</vt:lpstr>
      <vt:lpstr>Table 2.2</vt:lpstr>
      <vt:lpstr>Figure 2.2</vt:lpstr>
      <vt:lpstr>Figure 2.3</vt:lpstr>
      <vt:lpstr>Table 2.3</vt:lpstr>
      <vt:lpstr>Figure 2.4</vt:lpstr>
      <vt:lpstr>Figure 2.5</vt:lpstr>
      <vt:lpstr>Table 2.4</vt:lpstr>
      <vt:lpstr>Table 2.5</vt:lpstr>
      <vt:lpstr>Figure 2.6</vt:lpstr>
      <vt:lpstr>Table 2.6</vt:lpstr>
      <vt:lpstr>Table 2.7</vt:lpstr>
      <vt:lpstr>Figure 2.7</vt:lpstr>
      <vt:lpstr>Figure 2.8</vt:lpstr>
      <vt:lpstr>Figure 2.9</vt:lpstr>
      <vt:lpstr>Table 3.1</vt:lpstr>
      <vt:lpstr>Table 3.2</vt:lpstr>
      <vt:lpstr>Table 3.3</vt:lpstr>
      <vt:lpstr>Table 3.4</vt:lpstr>
      <vt:lpstr>Table 3.5</vt:lpstr>
      <vt:lpstr>Figure 3.1</vt:lpstr>
      <vt:lpstr>Figure 3.2</vt:lpstr>
      <vt:lpstr>Figure 3.3</vt:lpstr>
      <vt:lpstr>Figure 3.4</vt:lpstr>
      <vt:lpstr>Figure 3.5</vt:lpstr>
      <vt:lpstr>Figure 4.1</vt:lpstr>
      <vt:lpstr>Figure 4.2</vt:lpstr>
      <vt:lpstr>Figure 4.3</vt:lpstr>
      <vt:lpstr>Figure 4.4</vt:lpstr>
      <vt:lpstr>Figure 4.5</vt:lpstr>
      <vt:lpstr>Table A1</vt:lpstr>
      <vt:lpstr>Table A2-1</vt:lpstr>
      <vt:lpstr>Table A2-2</vt:lpstr>
      <vt:lpstr>APP I STC Online Tables</vt:lpstr>
      <vt:lpstr>Figure A2-1</vt:lpstr>
      <vt:lpstr>Online Table S1.1</vt:lpstr>
      <vt:lpstr>Online table Table S1.1</vt:lpstr>
      <vt:lpstr>Online Table S1.2</vt:lpstr>
      <vt:lpstr>Online Table S1.3</vt:lpstr>
      <vt:lpstr>Online table S1.4</vt:lpstr>
      <vt:lpstr>Online table S1.5</vt:lpstr>
      <vt:lpstr>'Figure 3.2'!Print_Area</vt:lpstr>
      <vt:lpstr>'Table 3.3'!Print_Area</vt:lpstr>
      <vt:lpstr>'Table 3.4'!Print_Area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Alain Demers</dc:creator>
  <cp:keywords/>
  <dc:description/>
  <cp:lastModifiedBy>Monika Dixon</cp:lastModifiedBy>
  <cp:revision/>
  <dcterms:created xsi:type="dcterms:W3CDTF">2018-11-28T14:32:09Z</dcterms:created>
  <dcterms:modified xsi:type="dcterms:W3CDTF">2023-10-10T20:01:57Z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0x010100CE485DE1AA7FFF41BB9751F248F1F2C6</vt:lpwstr>
  </property>
  <property fmtid="{D5CDD505-2E9C-101B-9397-08002B2CF9AE}" pid="3" name="Order">
    <vt:r8>3500</vt:r8>
  </property>
  <property fmtid="{D5CDD505-2E9C-101B-9397-08002B2CF9AE}" pid="4" name="xd_ProgID">
    <vt:lpwstr/>
  </property>
  <property fmtid="{D5CDD505-2E9C-101B-9397-08002B2CF9AE}" pid="5" name="TemplateUrl">
    <vt:lpwstr/>
  </property>
  <property fmtid="{D5CDD505-2E9C-101B-9397-08002B2CF9AE}" pid="6" name="_CopySource">
    <vt:lpwstr>https://myccsonline.sharepoint.com/sites/Prj/ci_projects/2019-stats/Production/3_Copyedit/for-graphic/tables-figure_chapter1.xlsx</vt:lpwstr>
  </property>
  <property fmtid="{D5CDD505-2E9C-101B-9397-08002B2CF9AE}" pid="7" name="AuthorIds_UIVersion_1536">
    <vt:lpwstr>24</vt:lpwstr>
  </property>
  <property fmtid="{D5CDD505-2E9C-101B-9397-08002B2CF9AE}" pid="8" name="_NewReviewCycle">
    <vt:lpwstr/>
  </property>
  <property fmtid="{D5CDD505-2E9C-101B-9397-08002B2CF9AE}" pid="9" name="MediaServiceImageTags">
    <vt:lpwstr/>
  </property>
  <property fmtid="{D5CDD505-2E9C-101B-9397-08002B2CF9AE}" pid="10" name="_ColorHex">
    <vt:lpwstr/>
  </property>
  <property fmtid="{D5CDD505-2E9C-101B-9397-08002B2CF9AE}" pid="11" name="ComplianceAssetId">
    <vt:lpwstr/>
  </property>
  <property fmtid="{D5CDD505-2E9C-101B-9397-08002B2CF9AE}" pid="12" name="_ColorTag">
    <vt:lpwstr/>
  </property>
  <property fmtid="{D5CDD505-2E9C-101B-9397-08002B2CF9AE}" pid="13" name="xd_Signature">
    <vt:bool>false</vt:bool>
  </property>
  <property fmtid="{D5CDD505-2E9C-101B-9397-08002B2CF9AE}" pid="14" name="SharedWithUsers">
    <vt:lpwstr>24;#Monika Dixon;#3325;#Jennifer Gillis</vt:lpwstr>
  </property>
  <property fmtid="{D5CDD505-2E9C-101B-9397-08002B2CF9AE}" pid="15" name="_Emoji">
    <vt:lpwstr/>
  </property>
  <property fmtid="{D5CDD505-2E9C-101B-9397-08002B2CF9AE}" pid="16" name="_ExtendedDescription">
    <vt:lpwstr/>
  </property>
  <property fmtid="{D5CDD505-2E9C-101B-9397-08002B2CF9AE}" pid="17" name="TriggerFlowInfo">
    <vt:lpwstr/>
  </property>
</Properties>
</file>